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bbk12org-my.sharepoint.com/personal/amy_stump_cobbk12_org/Documents/Desktop/"/>
    </mc:Choice>
  </mc:AlternateContent>
  <xr:revisionPtr revIDLastSave="0" documentId="8_{8C9B7D32-F13F-442F-B349-FEADAE0BDED7}" xr6:coauthVersionLast="47" xr6:coauthVersionMax="47" xr10:uidLastSave="{00000000-0000-0000-0000-000000000000}"/>
  <bookViews>
    <workbookView xWindow="-110" yWindow="-110" windowWidth="19420" windowHeight="11500" tabRatio="690" activeTab="5" xr2:uid="{00000000-000D-0000-FFFF-FFFF00000000}"/>
  </bookViews>
  <sheets>
    <sheet name="FEB2025" sheetId="24" r:id="rId1"/>
    <sheet name="MARCH2025" sheetId="8" r:id="rId2"/>
    <sheet name="APRIL2025" sheetId="9" r:id="rId3"/>
    <sheet name="MAY2025" sheetId="10" r:id="rId4"/>
    <sheet name="JUNE2025" sheetId="12" r:id="rId5"/>
    <sheet name="JULY2025" sheetId="13" r:id="rId6"/>
    <sheet name="AUGUST2025" sheetId="16" r:id="rId7"/>
    <sheet name="SEPTEMBER2025" sheetId="17" r:id="rId8"/>
    <sheet name="OCTOBER2025" sheetId="18" r:id="rId9"/>
    <sheet name="NOVEMBER2025" sheetId="20" r:id="rId10"/>
    <sheet name="DECEMBER2025" sheetId="21" r:id="rId11"/>
  </sheets>
  <definedNames>
    <definedName name="August" localSheetId="10">daygrid+DECEMBER2025!Nove-WEEKDAY(DECEMBER2025!Nove)-DECEMBER2025!jjkjkj</definedName>
    <definedName name="August" localSheetId="9">daygrid+[0]!Nove-WEEKDAY([0]!Nove)-NOVEMBER2025!jjkjkj</definedName>
    <definedName name="August" localSheetId="8">daygrid+[0]!firstdate-WEEKDAY([0]!firstdate)-OCTOBER2025!jjkjkj</definedName>
    <definedName name="August">daygrid+[0]!firstdate-WEEKDAY([0]!firstdate)-[0]!jjkjkj</definedName>
    <definedName name="August1" localSheetId="10">MATCH(DECEMBER2025!Sept,months,0)</definedName>
    <definedName name="August1" localSheetId="9">MATCH(NOVEMBER2025!Sept,months,0)</definedName>
    <definedName name="August1" localSheetId="8">MATCH([0]!Sept,months,0)</definedName>
    <definedName name="August1">MATCH([0]!MonthToDisplay,months,0)</definedName>
    <definedName name="calendar" localSheetId="2">daygrid+APRIL2025!firstdate-WEEKDAY(APRIL2025!firstdate)-APRIL2025!weekday_option</definedName>
    <definedName name="calendar" localSheetId="6">daygrid+AUGUST2025!firstdate-WEEKDAY(AUGUST2025!firstdate)-AUGUST2025!weekday_option</definedName>
    <definedName name="calendar" localSheetId="10">daygrid+DECEMBER2025!firstdate-WEEKDAY(DECEMBER2025!firstdate)-DECEMBER2025!weekday_option</definedName>
    <definedName name="calendar" localSheetId="0">daygrid+'FEB2025'!firstdate-WEEKDAY('FEB2025'!firstdate)-'FEB2025'!weekday_option</definedName>
    <definedName name="calendar" localSheetId="5">daygrid+JULY2025!firstdate-WEEKDAY(JULY2025!firstdate)-JULY2025!weekday_option</definedName>
    <definedName name="calendar" localSheetId="4">daygrid+JUNE2025!firstdate-WEEKDAY(JUNE2025!firstdate)-JUNE2025!weekday_option</definedName>
    <definedName name="calendar" localSheetId="1">daygrid+MARCH2025!firstdate-WEEKDAY(MARCH2025!firstdate)-MARCH2025!weekday_option</definedName>
    <definedName name="calendar" localSheetId="3">daygrid+'MAY2025'!firstdate-WEEKDAY('MAY2025'!firstdate)-'MAY2025'!weekday_option</definedName>
    <definedName name="calendar" localSheetId="9">daygrid+NOVEMBER2025!firstdate-WEEKDAY(NOVEMBER2025!firstdate)-NOVEMBER2025!weekday_option</definedName>
    <definedName name="calendar" localSheetId="8">daygrid+OCTOBER2025!firstdate-WEEKDAY(OCTOBER2025!firstdate)-OCTOBER2025!weekday_option</definedName>
    <definedName name="calendar" localSheetId="7">daygrid+SEPTEMBER2025!firstdate-WEEKDAY(SEPTEMBER2025!firstdate)-SEPTEMBER2025!weekday_option</definedName>
    <definedName name="calendar">daygrid+[0]!firstdate-WEEKDAY([0]!firstdate)-[0]!weekday_option</definedName>
    <definedName name="daygrid">days+weeks*7</definedName>
    <definedName name="daypattern">{1,1,2,2,3,3,4,4,5,5,6,6,7}</definedName>
    <definedName name="days">{0,1,2,3,4,5,6}</definedName>
    <definedName name="DayToStart" localSheetId="2">APRIL2025!$N$5</definedName>
    <definedName name="DayToStart" localSheetId="6">AUGUST2025!$N$5</definedName>
    <definedName name="DayToStart" localSheetId="10">DECEMBER2025!$N$5</definedName>
    <definedName name="DayToStart" localSheetId="0">'FEB2025'!$N$5</definedName>
    <definedName name="DayToStart" localSheetId="5">JULY2025!$N$5</definedName>
    <definedName name="DayToStart" localSheetId="4">JUNE2025!$N$5</definedName>
    <definedName name="DayToStart" localSheetId="1">MARCH2025!$N$5</definedName>
    <definedName name="DayToStart" localSheetId="3">'MAY2025'!$N$5</definedName>
    <definedName name="DayToStart" localSheetId="9">NOVEMBER2025!$N$5</definedName>
    <definedName name="DayToStart" localSheetId="8">OCTOBER2025!$N$5</definedName>
    <definedName name="DayToStart" localSheetId="7">SEPTEMBER2025!$N$5</definedName>
    <definedName name="DayToStart">#REF!</definedName>
    <definedName name="firstdate" localSheetId="2">DATE(APRIL2025!YearToDisplay,APRIL2025!month,1)</definedName>
    <definedName name="firstdate" localSheetId="6">DATE(AUGUST2025!YearToDisplay,AUGUST2025!month,1)</definedName>
    <definedName name="firstdate" localSheetId="10">DATE(DECEMBER2025!YearToDisplay,DECEMBER2025!month,1)</definedName>
    <definedName name="firstdate" localSheetId="0">DATE('FEB2025'!YearToDisplay,'FEB2025'!month,1)</definedName>
    <definedName name="firstdate" localSheetId="5">DATE(JULY2025!YearToDisplay,JULY2025!month,1)</definedName>
    <definedName name="firstdate" localSheetId="4">DATE(JUNE2025!YearToDisplay,JUNE2025!month,1)</definedName>
    <definedName name="firstdate" localSheetId="1">DATE(MARCH2025!YearToDisplay,MARCH2025!month,1)</definedName>
    <definedName name="firstdate" localSheetId="3">DATE('MAY2025'!YearToDisplay,'MAY2025'!month,1)</definedName>
    <definedName name="firstdate" localSheetId="9">DATE(NOVEMBER2025!YearToDisplay,NOVEMBER2025!month,1)</definedName>
    <definedName name="firstdate" localSheetId="8">DATE(OCTOBER2025!YearToDisplay,OCTOBER2025!month,1)</definedName>
    <definedName name="firstdate" localSheetId="7">DATE(SEPTEMBER2025!YearToDisplay,SEPTEMBER2025!month,1)</definedName>
    <definedName name="firstdate">DATE([0]!YearToDisplay,[0]!month,1)</definedName>
    <definedName name="jjkjkj" localSheetId="10">MATCH(November_,[0]!weekdays_reversed,0)-2</definedName>
    <definedName name="jjkjkj" localSheetId="9">MATCH(DayToStart,[0]!weekdays_reversed,0)-2</definedName>
    <definedName name="jjkjkj" localSheetId="8">MATCH(DayToStart,[0]!weekdays_reversed,0)-2</definedName>
    <definedName name="jjkjkj">MATCH(DayToStart,[0]!weekdays_reversed,0)-2</definedName>
    <definedName name="July" localSheetId="10">#REF!</definedName>
    <definedName name="July" localSheetId="9">#REF!</definedName>
    <definedName name="July" localSheetId="8">#REF!</definedName>
    <definedName name="July" localSheetId="7">#REF!</definedName>
    <definedName name="July">#REF!</definedName>
    <definedName name="July1" localSheetId="10">MATCH(DECEMBER2025!July,months,0)</definedName>
    <definedName name="July1" localSheetId="9">MATCH(NOVEMBER2025!July,months,0)</definedName>
    <definedName name="July1" localSheetId="8">MATCH(OCTOBER2025!July,months,0)</definedName>
    <definedName name="July1" localSheetId="7">MATCH(SEPTEMBER2025!July,months,0)</definedName>
    <definedName name="July1">MATCH([0]!July,months,0)</definedName>
    <definedName name="month" localSheetId="2">MATCH(APRIL2025!MonthToDisplay,months,0)</definedName>
    <definedName name="month" localSheetId="6">MATCH(AUGUST2025!MonthToDisplay,months,0)</definedName>
    <definedName name="month" localSheetId="10">MATCH(DECEMBER2025!MonthToDisplay,months,0)</definedName>
    <definedName name="month" localSheetId="0">MATCH('FEB2025'!MonthToDisplay,months,0)</definedName>
    <definedName name="month" localSheetId="5">MATCH(JULY2025!MonthToDisplay,months,0)</definedName>
    <definedName name="month" localSheetId="4">MATCH(JUNE2025!MonthToDisplay,months,0)</definedName>
    <definedName name="month" localSheetId="1">MATCH(MARCH2025!MonthToDisplay,months,0)</definedName>
    <definedName name="month" localSheetId="3">MATCH('MAY2025'!MonthToDisplay,months,0)</definedName>
    <definedName name="month" localSheetId="9">MATCH(NOVEMBER2025!MonthToDisplay,months,0)</definedName>
    <definedName name="month" localSheetId="8">MATCH(OCTOBER2025!MonthToDisplay,months,0)</definedName>
    <definedName name="month" localSheetId="7">MATCH(SEPTEMBER2025!MonthToDisplay,months,0)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2">APRIL2025!$N$3</definedName>
    <definedName name="MonthToDisplay" localSheetId="6">AUGUST2025!$N$3</definedName>
    <definedName name="MonthToDisplay" localSheetId="10">DECEMBER2025!$N$3</definedName>
    <definedName name="MonthToDisplay" localSheetId="0">'FEB2025'!$N$3</definedName>
    <definedName name="MonthToDisplay" localSheetId="5">JULY2025!$N$3</definedName>
    <definedName name="MonthToDisplay" localSheetId="4">JUNE2025!$N$3</definedName>
    <definedName name="MonthToDisplay" localSheetId="1">MARCH2025!$N$3</definedName>
    <definedName name="MonthToDisplay" localSheetId="3">'MAY2025'!$N$3</definedName>
    <definedName name="MonthToDisplay" localSheetId="9">NOVEMBER2025!$N$3</definedName>
    <definedName name="MonthToDisplay" localSheetId="8">OCTOBER2025!$N$3</definedName>
    <definedName name="MonthToDisplay" localSheetId="7">SEPTEMBER2025!$N$3</definedName>
    <definedName name="MonthToDisplay">#REF!</definedName>
    <definedName name="MonthToDisplayNumber" localSheetId="2">MATCH(APRIL2025!MonthToDisplay,months,0)</definedName>
    <definedName name="MonthToDisplayNumber" localSheetId="6">MATCH(AUGUST2025!MonthToDisplay,months,0)</definedName>
    <definedName name="MonthToDisplayNumber" localSheetId="10">MATCH(DECEMBER2025!MonthToDisplay,months,0)</definedName>
    <definedName name="MonthToDisplayNumber" localSheetId="0">MATCH('FEB2025'!MonthToDisplay,months,0)</definedName>
    <definedName name="MonthToDisplayNumber" localSheetId="5">MATCH(JULY2025!MonthToDisplay,months,0)</definedName>
    <definedName name="MonthToDisplayNumber" localSheetId="4">MATCH(JUNE2025!MonthToDisplay,months,0)</definedName>
    <definedName name="MonthToDisplayNumber" localSheetId="1">MATCH(MARCH2025!MonthToDisplay,months,0)</definedName>
    <definedName name="MonthToDisplayNumber" localSheetId="3">MATCH('MAY2025'!MonthToDisplay,months,0)</definedName>
    <definedName name="MonthToDisplayNumber" localSheetId="9">MATCH(NOVEMBER2025!MonthToDisplay,months,0)</definedName>
    <definedName name="MonthToDisplayNumber" localSheetId="8">MATCH(OCTOBER2025!MonthToDisplay,months,0)</definedName>
    <definedName name="MonthToDisplayNumber" localSheetId="7">MATCH(SEPTEMBER2025!MonthToDisplay,months,0)</definedName>
    <definedName name="MonthToDisplayNumber">MATCH([0]!MonthToDisplay,months,0)</definedName>
    <definedName name="ndx" localSheetId="2">ROUNDUP(MATCH(2,1/FREQUENCY(DATE(APRIL2025!YearToDisplay,APRIL2025!MonthToDisplayNumber,1),APRIL2025!calendar))/7,0)</definedName>
    <definedName name="ndx" localSheetId="6">ROUNDUP(MATCH(2,1/FREQUENCY(DATE(AUGUST2025!YearToDisplay,AUGUST2025!MonthToDisplayNumber,1),AUGUST2025!calendar))/7,0)</definedName>
    <definedName name="ndx" localSheetId="10">ROUNDUP(MATCH(2,1/FREQUENCY(DATE(DECEMBER2025!YearToDisplay,DECEMBER2025!MonthToDisplayNumber,1),DECEMBER2025!calendar))/7,0)</definedName>
    <definedName name="ndx" localSheetId="0">ROUNDUP(MATCH(2,1/FREQUENCY(DATE('FEB2025'!YearToDisplay,'FEB2025'!MonthToDisplayNumber,1),'FEB2025'!calendar))/7,0)</definedName>
    <definedName name="ndx" localSheetId="5">ROUNDUP(MATCH(2,1/FREQUENCY(DATE(JULY2025!YearToDisplay,JULY2025!MonthToDisplayNumber,1),JULY2025!calendar))/7,0)</definedName>
    <definedName name="ndx" localSheetId="4">ROUNDUP(MATCH(2,1/FREQUENCY(DATE(JUNE2025!YearToDisplay,JUNE2025!MonthToDisplayNumber,1),JUNE2025!calendar))/7,0)</definedName>
    <definedName name="ndx" localSheetId="1">ROUNDUP(MATCH(2,1/FREQUENCY(DATE(MARCH2025!YearToDisplay,MARCH2025!MonthToDisplayNumber,1),MARCH2025!calendar))/7,0)</definedName>
    <definedName name="ndx" localSheetId="3">ROUNDUP(MATCH(2,1/FREQUENCY(DATE('MAY2025'!YearToDisplay,'MAY2025'!MonthToDisplayNumber,1),'MAY2025'!calendar))/7,0)</definedName>
    <definedName name="ndx" localSheetId="9">ROUNDUP(MATCH(2,1/FREQUENCY(DATE(NOVEMBER2025!YearToDisplay,NOVEMBER2025!MonthToDisplayNumber,1),NOVEMBER2025!calendar))/7,0)</definedName>
    <definedName name="ndx" localSheetId="8">ROUNDUP(MATCH(2,1/FREQUENCY(DATE(OCTOBER2025!YearToDisplay,OCTOBER2025!MonthToDisplayNumber,1),OCTOBER2025!calendar))/7,0)</definedName>
    <definedName name="ndx" localSheetId="7">ROUNDUP(MATCH(2,1/FREQUENCY(DATE(SEPTEMBER2025!YearToDisplay,SEPTEMBER2025!MonthToDisplayNumber,1),SEPTEMBER2025!calendar))/7,0)</definedName>
    <definedName name="Nov" localSheetId="10">daygrid+DECEMBER2025!Nove-WEEKDAY(DECEMBER2025!Nove)-DECEMBER2025!Novembe</definedName>
    <definedName name="Nov">daygrid+[0]!Nove-WEEKDAY([0]!Nove)-[0]!Novembe</definedName>
    <definedName name="Nov_">MATCH([0]!MonthToDisplay,months,0)</definedName>
    <definedName name="Nov___">#REF!</definedName>
    <definedName name="Nove" localSheetId="10">DATE([0]!Novemmber,[0]!month,1)</definedName>
    <definedName name="Nove">DATE([0]!YearToDisplay,[0]!month,1)</definedName>
    <definedName name="Nove________">#REF!</definedName>
    <definedName name="Novem" localSheetId="10">#REF!</definedName>
    <definedName name="Novem">#REF!</definedName>
    <definedName name="Novemb" localSheetId="10">#REF!</definedName>
    <definedName name="Novemb">#REF!</definedName>
    <definedName name="Novembe" localSheetId="10">MATCH(November_,[0]!weekdays_reversed,0)-2</definedName>
    <definedName name="Novembe">MATCH(DayToStart,[0]!weekdays_reversed,0)-2</definedName>
    <definedName name="November">daygrid+[0]!November__-WEEKDAY([0]!November__)-[0]!November___</definedName>
    <definedName name="November_">#REF!</definedName>
    <definedName name="November__">DATE([0]!Novemmber,[0]!month,1)</definedName>
    <definedName name="November___">MATCH(November_,[0]!weekdays_reversed,0)-2</definedName>
    <definedName name="November_______">#REF!</definedName>
    <definedName name="November_____________">MATCH([0]!November_______,months,0)</definedName>
    <definedName name="November1">MATCH([0]!MonthToDisplay,months,0)</definedName>
    <definedName name="November2">daygrid+[0]!November__-WEEKDAY([0]!November__)-[0]!weekday_option</definedName>
    <definedName name="Novemmber">#REF!</definedName>
    <definedName name="_xlnm.Print_Area" localSheetId="2">APRIL2025!$A$2:$O$20</definedName>
    <definedName name="_xlnm.Print_Area" localSheetId="6">AUGUST2025!$A$2:$O$20</definedName>
    <definedName name="_xlnm.Print_Area" localSheetId="10">DECEMBER2025!$A$2:$O$20</definedName>
    <definedName name="_xlnm.Print_Area" localSheetId="0">'FEB2025'!$A$2:$O$20</definedName>
    <definedName name="_xlnm.Print_Area" localSheetId="5">JULY2025!$A$2:$O$20</definedName>
    <definedName name="_xlnm.Print_Area" localSheetId="4">JUNE2025!$A$2:$O$20</definedName>
    <definedName name="_xlnm.Print_Area" localSheetId="1">MARCH2025!$A$2:$O$20</definedName>
    <definedName name="_xlnm.Print_Area" localSheetId="3">'MAY2025'!$A$2:$O$20</definedName>
    <definedName name="_xlnm.Print_Area" localSheetId="9">NOVEMBER2025!$A$2:$O$20</definedName>
    <definedName name="_xlnm.Print_Area" localSheetId="8">OCTOBER2025!$A$2:$O$20</definedName>
    <definedName name="_xlnm.Print_Area" localSheetId="7">SEPTEMBER2025!$A$2:$O$20</definedName>
    <definedName name="Sep" localSheetId="10">#REF!</definedName>
    <definedName name="Sep" localSheetId="9">#REF!</definedName>
    <definedName name="Sep">#REF!</definedName>
    <definedName name="Sept" localSheetId="10">#REF!</definedName>
    <definedName name="Sept" localSheetId="9">#REF!</definedName>
    <definedName name="Sept">#REF!</definedName>
    <definedName name="Sept2" localSheetId="10">#REF!</definedName>
    <definedName name="Sept2" localSheetId="9">#REF!</definedName>
    <definedName name="Sept2">#REF!</definedName>
    <definedName name="startdate" localSheetId="2">DATE(APRIL2025!YearToDisplay,APRIL2025!month,1)</definedName>
    <definedName name="startdate" localSheetId="6">DATE(AUGUST2025!YearToDisplay,AUGUST2025!month,1)</definedName>
    <definedName name="startdate" localSheetId="10">DATE(DECEMBER2025!YearToDisplay,DECEMBER2025!month,1)</definedName>
    <definedName name="startdate" localSheetId="0">DATE('FEB2025'!YearToDisplay,'FEB2025'!month,1)</definedName>
    <definedName name="startdate" localSheetId="5">DATE(JULY2025!YearToDisplay,JULY2025!month,1)</definedName>
    <definedName name="startdate" localSheetId="4">DATE(JUNE2025!YearToDisplay,JUNE2025!month,1)</definedName>
    <definedName name="startdate" localSheetId="1">DATE(MARCH2025!YearToDisplay,MARCH2025!month,1)</definedName>
    <definedName name="startdate" localSheetId="3">DATE('MAY2025'!YearToDisplay,'MAY2025'!month,1)</definedName>
    <definedName name="startdate" localSheetId="9">DATE(NOVEMBER2025!YearToDisplay,NOVEMBER2025!month,1)</definedName>
    <definedName name="startdate" localSheetId="8">DATE(OCTOBER2025!YearToDisplay,OCTOBER2025!month,1)</definedName>
    <definedName name="startdate" localSheetId="7">DATE(SEPTEMBER2025!YearToDisplay,SEPTEMBER2025!month,1)</definedName>
    <definedName name="weekday_option" localSheetId="2">MATCH(APRIL2025!DayToStart,[0]!weekdays_reversed,0)-2</definedName>
    <definedName name="weekday_option" localSheetId="6">MATCH(AUGUST2025!DayToStart,[0]!weekdays_reversed,0)-2</definedName>
    <definedName name="weekday_option" localSheetId="10">MATCH(DECEMBER2025!DayToStart,[0]!weekdays_reversed,0)-2</definedName>
    <definedName name="weekday_option" localSheetId="0">MATCH('FEB2025'!DayToStart,[0]!weekdays_reversed,0)-2</definedName>
    <definedName name="weekday_option" localSheetId="5">MATCH(JULY2025!DayToStart,[0]!weekdays_reversed,0)-2</definedName>
    <definedName name="weekday_option" localSheetId="4">MATCH(JUNE2025!DayToStart,[0]!weekdays_reversed,0)-2</definedName>
    <definedName name="weekday_option" localSheetId="1">MATCH(MARCH2025!DayToStart,[0]!weekdays_reversed,0)-2</definedName>
    <definedName name="weekday_option" localSheetId="3">MATCH('MAY2025'!DayToStart,[0]!weekdays_reversed,0)-2</definedName>
    <definedName name="weekday_option" localSheetId="9">MATCH(NOVEMBER2025!DayToStart,[0]!weekdays_reversed,0)-2</definedName>
    <definedName name="weekday_option" localSheetId="8">MATCH(OCTOBER2025!DayToStart,[0]!weekdays_reversed,0)-2</definedName>
    <definedName name="weekday_option" localSheetId="7">MATCH(SEPTEMBER2025!DayToStart,[0]!weekdays_reversed,0)-2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2">APRIL2025!$N$4</definedName>
    <definedName name="YearToDisplay" localSheetId="6">AUGUST2025!$N$4</definedName>
    <definedName name="YearToDisplay" localSheetId="10">DECEMBER2025!$N$4</definedName>
    <definedName name="YearToDisplay" localSheetId="0">'FEB2025'!$N$4</definedName>
    <definedName name="YearToDisplay" localSheetId="5">JULY2025!$N$4</definedName>
    <definedName name="YearToDisplay" localSheetId="4">JUNE2025!$N$4</definedName>
    <definedName name="YearToDisplay" localSheetId="1">MARCH2025!$N$4</definedName>
    <definedName name="YearToDisplay" localSheetId="3">'MAY2025'!$N$4</definedName>
    <definedName name="YearToDisplay" localSheetId="9">NOVEMBER2025!$N$4</definedName>
    <definedName name="YearToDisplay" localSheetId="8">OCTOBER2025!$N$4</definedName>
    <definedName name="YearToDisplay" localSheetId="7">SEPTEMBER2025!$N$4</definedName>
    <definedName name="YearToDisplay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24" l="1" a="1"/>
  <c r="D19" i="24" s="1"/>
  <c r="B17" i="24" a="1"/>
  <c r="F17" i="24" s="1"/>
  <c r="B15" i="24" a="1"/>
  <c r="H15" i="24" s="1"/>
  <c r="B13" i="24" a="1"/>
  <c r="J13" i="24" s="1"/>
  <c r="B11" i="24" a="1"/>
  <c r="L11" i="24" s="1"/>
  <c r="B9" i="24" a="1"/>
  <c r="N9" i="24" s="1"/>
  <c r="B8" i="24" a="1"/>
  <c r="D8" i="24" s="1"/>
  <c r="B19" i="21" a="1"/>
  <c r="B19" i="21" s="1"/>
  <c r="C19" i="21"/>
  <c r="B17" i="21" a="1"/>
  <c r="N17" i="21" s="1"/>
  <c r="B15" i="21" a="1"/>
  <c r="D15" i="21" s="1"/>
  <c r="B13" i="21" a="1"/>
  <c r="L13" i="21" s="1"/>
  <c r="B11" i="21" a="1"/>
  <c r="K11" i="21" s="1"/>
  <c r="B9" i="21" a="1"/>
  <c r="M9" i="21"/>
  <c r="B8" i="21" a="1"/>
  <c r="K8" i="21" s="1"/>
  <c r="B19" i="20" a="1"/>
  <c r="B19" i="20" s="1"/>
  <c r="B17" i="20" a="1"/>
  <c r="H17" i="20" s="1"/>
  <c r="B15" i="20" a="1"/>
  <c r="I15" i="20" s="1"/>
  <c r="B13" i="20" a="1"/>
  <c r="M13" i="20" s="1"/>
  <c r="B11" i="20" a="1"/>
  <c r="E11" i="20" s="1"/>
  <c r="B9" i="20" a="1"/>
  <c r="N9" i="20" s="1"/>
  <c r="B8" i="20" a="1"/>
  <c r="K8" i="20" s="1"/>
  <c r="B19" i="18" a="1"/>
  <c r="B19" i="18" s="1"/>
  <c r="B17" i="18" a="1"/>
  <c r="H17" i="18" s="1"/>
  <c r="B15" i="18" a="1"/>
  <c r="L15" i="18" s="1"/>
  <c r="B13" i="18" a="1"/>
  <c r="N13" i="18" s="1"/>
  <c r="B11" i="18" a="1"/>
  <c r="B11" i="18" s="1"/>
  <c r="B9" i="18" a="1"/>
  <c r="I9" i="18" s="1"/>
  <c r="B8" i="18" a="1"/>
  <c r="C8" i="18" s="1"/>
  <c r="J9" i="21"/>
  <c r="B9" i="21"/>
  <c r="F9" i="21"/>
  <c r="H8" i="21"/>
  <c r="L8" i="21"/>
  <c r="H11" i="21"/>
  <c r="F13" i="21"/>
  <c r="B17" i="21"/>
  <c r="L15" i="21"/>
  <c r="J17" i="21"/>
  <c r="C8" i="21"/>
  <c r="D11" i="21"/>
  <c r="B13" i="21"/>
  <c r="G8" i="21"/>
  <c r="N9" i="21"/>
  <c r="L11" i="21"/>
  <c r="H15" i="21"/>
  <c r="D19" i="21"/>
  <c r="E11" i="21"/>
  <c r="I11" i="21"/>
  <c r="C13" i="21"/>
  <c r="G13" i="21"/>
  <c r="K13" i="21"/>
  <c r="E15" i="21"/>
  <c r="I15" i="21"/>
  <c r="C17" i="21"/>
  <c r="K17" i="21"/>
  <c r="I8" i="21"/>
  <c r="C9" i="21"/>
  <c r="G9" i="21"/>
  <c r="K9" i="21"/>
  <c r="F8" i="21"/>
  <c r="D9" i="21"/>
  <c r="H9" i="21"/>
  <c r="L9" i="21"/>
  <c r="B11" i="21"/>
  <c r="F11" i="21"/>
  <c r="N11" i="21"/>
  <c r="D13" i="21"/>
  <c r="H13" i="21"/>
  <c r="B15" i="21"/>
  <c r="J15" i="21"/>
  <c r="D17" i="21"/>
  <c r="H17" i="21"/>
  <c r="L17" i="21"/>
  <c r="E9" i="21"/>
  <c r="I9" i="21"/>
  <c r="C11" i="21"/>
  <c r="G11" i="21"/>
  <c r="E13" i="21"/>
  <c r="C15" i="21"/>
  <c r="E17" i="21"/>
  <c r="I17" i="21"/>
  <c r="B19" i="17" a="1"/>
  <c r="B19" i="17" s="1"/>
  <c r="B17" i="17" a="1"/>
  <c r="K17" i="17" s="1"/>
  <c r="B15" i="17" a="1"/>
  <c r="L15" i="17" s="1"/>
  <c r="B13" i="17" a="1"/>
  <c r="C13" i="17" s="1"/>
  <c r="B11" i="17" a="1"/>
  <c r="K11" i="17" s="1"/>
  <c r="B9" i="17" a="1"/>
  <c r="E9" i="17" s="1"/>
  <c r="B8" i="17" a="1"/>
  <c r="D8" i="17" s="1"/>
  <c r="B19" i="16" a="1"/>
  <c r="D19" i="16" s="1"/>
  <c r="B17" i="16" a="1"/>
  <c r="B17" i="16" s="1"/>
  <c r="B15" i="16" a="1"/>
  <c r="L15" i="16" s="1"/>
  <c r="B13" i="16" a="1"/>
  <c r="I13" i="16" s="1"/>
  <c r="B11" i="16" a="1"/>
  <c r="J11" i="16" s="1"/>
  <c r="B9" i="16" a="1"/>
  <c r="E9" i="16" s="1"/>
  <c r="B8" i="16" a="1"/>
  <c r="I8" i="16" s="1"/>
  <c r="B19" i="13" a="1"/>
  <c r="D19" i="13" s="1"/>
  <c r="B17" i="13" a="1"/>
  <c r="C17" i="13" s="1"/>
  <c r="B15" i="13" a="1"/>
  <c r="B15" i="13" s="1"/>
  <c r="B13" i="13" a="1"/>
  <c r="G13" i="13" s="1"/>
  <c r="B11" i="13" a="1"/>
  <c r="D11" i="13" s="1"/>
  <c r="B9" i="13" a="1"/>
  <c r="K9" i="13" s="1"/>
  <c r="B8" i="13" a="1"/>
  <c r="L8" i="13" s="1"/>
  <c r="B19" i="12" a="1"/>
  <c r="B19" i="12" s="1"/>
  <c r="B17" i="12" a="1"/>
  <c r="F17" i="12" s="1"/>
  <c r="B15" i="12" a="1"/>
  <c r="I15" i="12" s="1"/>
  <c r="B13" i="12" a="1"/>
  <c r="H13" i="12" s="1"/>
  <c r="B11" i="12" a="1"/>
  <c r="L11" i="12" s="1"/>
  <c r="B9" i="12" a="1"/>
  <c r="D9" i="12" s="1"/>
  <c r="B8" i="12" a="1"/>
  <c r="B8" i="12" s="1"/>
  <c r="B2" i="12"/>
  <c r="B19" i="10" a="1"/>
  <c r="C19" i="10" s="1"/>
  <c r="B17" i="10" a="1"/>
  <c r="J17" i="10" s="1"/>
  <c r="B15" i="10" a="1"/>
  <c r="J15" i="10" s="1"/>
  <c r="B13" i="10" a="1"/>
  <c r="C13" i="10" s="1"/>
  <c r="B11" i="10" a="1"/>
  <c r="L11" i="10" s="1"/>
  <c r="B9" i="10" a="1"/>
  <c r="D9" i="10" s="1"/>
  <c r="B8" i="10" a="1"/>
  <c r="E8" i="10" s="1"/>
  <c r="B19" i="9" a="1"/>
  <c r="D19" i="9" s="1"/>
  <c r="B17" i="9" a="1"/>
  <c r="G17" i="9" s="1"/>
  <c r="B15" i="9" a="1"/>
  <c r="L15" i="9" s="1"/>
  <c r="B13" i="9" a="1"/>
  <c r="C13" i="9" s="1"/>
  <c r="B11" i="9" a="1"/>
  <c r="D11" i="9" s="1"/>
  <c r="B9" i="9" a="1"/>
  <c r="D9" i="9" s="1"/>
  <c r="B8" i="9" a="1"/>
  <c r="K8" i="9" s="1"/>
  <c r="B19" i="8" a="1"/>
  <c r="D19" i="8" s="1"/>
  <c r="B17" i="8" a="1"/>
  <c r="D17" i="8" s="1"/>
  <c r="B15" i="8" a="1"/>
  <c r="C15" i="8" s="1"/>
  <c r="B13" i="8" a="1"/>
  <c r="K13" i="8" s="1"/>
  <c r="B11" i="8" a="1"/>
  <c r="C11" i="8" s="1"/>
  <c r="B9" i="8" a="1"/>
  <c r="N9" i="8" s="1"/>
  <c r="B8" i="8" a="1"/>
  <c r="K8" i="8" s="1"/>
  <c r="F11" i="20" l="1"/>
  <c r="J17" i="20"/>
  <c r="N11" i="20"/>
  <c r="E8" i="20"/>
  <c r="G8" i="20"/>
  <c r="D9" i="20"/>
  <c r="E17" i="20"/>
  <c r="D15" i="20"/>
  <c r="C15" i="20"/>
  <c r="F8" i="20"/>
  <c r="H11" i="20"/>
  <c r="C11" i="20"/>
  <c r="C13" i="20"/>
  <c r="E13" i="20"/>
  <c r="K13" i="20"/>
  <c r="D8" i="20"/>
  <c r="D11" i="20"/>
  <c r="E9" i="20"/>
  <c r="I11" i="20"/>
  <c r="C8" i="20"/>
  <c r="L15" i="20"/>
  <c r="N17" i="20"/>
  <c r="B15" i="20"/>
  <c r="G9" i="20"/>
  <c r="K17" i="20"/>
  <c r="L17" i="20"/>
  <c r="F9" i="20"/>
  <c r="H15" i="20"/>
  <c r="D17" i="20"/>
  <c r="M15" i="20"/>
  <c r="J15" i="20"/>
  <c r="E15" i="20"/>
  <c r="H13" i="20"/>
  <c r="M8" i="20"/>
  <c r="C17" i="20"/>
  <c r="K15" i="18"/>
  <c r="H15" i="18"/>
  <c r="L13" i="18"/>
  <c r="B13" i="18"/>
  <c r="K17" i="18"/>
  <c r="C15" i="18"/>
  <c r="N15" i="18"/>
  <c r="F15" i="18"/>
  <c r="J13" i="18"/>
  <c r="D13" i="18"/>
  <c r="F9" i="18"/>
  <c r="I15" i="18"/>
  <c r="G13" i="18"/>
  <c r="I13" i="18"/>
  <c r="K13" i="18"/>
  <c r="E9" i="18"/>
  <c r="M17" i="18"/>
  <c r="E17" i="18"/>
  <c r="C11" i="18"/>
  <c r="I9" i="17"/>
  <c r="B9" i="17"/>
  <c r="L13" i="17"/>
  <c r="J17" i="17"/>
  <c r="D13" i="17"/>
  <c r="H11" i="17"/>
  <c r="J11" i="17"/>
  <c r="D11" i="17"/>
  <c r="B11" i="17"/>
  <c r="N17" i="17"/>
  <c r="H9" i="17"/>
  <c r="J8" i="17"/>
  <c r="B8" i="17"/>
  <c r="K13" i="17"/>
  <c r="I11" i="17"/>
  <c r="I13" i="17"/>
  <c r="G9" i="17"/>
  <c r="G11" i="17"/>
  <c r="J9" i="17"/>
  <c r="L11" i="16"/>
  <c r="D11" i="16"/>
  <c r="C13" i="16"/>
  <c r="I11" i="16"/>
  <c r="C11" i="16"/>
  <c r="L17" i="16"/>
  <c r="D17" i="16"/>
  <c r="F15" i="16"/>
  <c r="H13" i="16"/>
  <c r="K17" i="16"/>
  <c r="N17" i="16"/>
  <c r="N8" i="12"/>
  <c r="J8" i="12"/>
  <c r="H8" i="12"/>
  <c r="D11" i="10"/>
  <c r="H11" i="10"/>
  <c r="K15" i="10"/>
  <c r="K8" i="10"/>
  <c r="F15" i="10"/>
  <c r="N8" i="10"/>
  <c r="G9" i="10"/>
  <c r="G15" i="10"/>
  <c r="G8" i="10"/>
  <c r="B15" i="10"/>
  <c r="J8" i="10"/>
  <c r="C9" i="10"/>
  <c r="N13" i="10"/>
  <c r="J9" i="10"/>
  <c r="C15" i="10"/>
  <c r="C8" i="10"/>
  <c r="L13" i="10"/>
  <c r="F8" i="10"/>
  <c r="L15" i="10"/>
  <c r="F9" i="10"/>
  <c r="M13" i="10"/>
  <c r="M15" i="10"/>
  <c r="H13" i="10"/>
  <c r="E11" i="10"/>
  <c r="B9" i="10"/>
  <c r="I13" i="10"/>
  <c r="I15" i="10"/>
  <c r="D13" i="10"/>
  <c r="I8" i="10"/>
  <c r="F17" i="10"/>
  <c r="H8" i="10"/>
  <c r="E13" i="10"/>
  <c r="E15" i="10"/>
  <c r="N11" i="10"/>
  <c r="K17" i="10"/>
  <c r="N17" i="10"/>
  <c r="B17" i="10"/>
  <c r="M11" i="10"/>
  <c r="K11" i="10"/>
  <c r="B19" i="10"/>
  <c r="J11" i="10"/>
  <c r="G17" i="10"/>
  <c r="D19" i="10"/>
  <c r="H15" i="10"/>
  <c r="I11" i="10"/>
  <c r="G11" i="10"/>
  <c r="L17" i="10"/>
  <c r="F11" i="10"/>
  <c r="K13" i="10"/>
  <c r="L8" i="10"/>
  <c r="D15" i="10"/>
  <c r="C11" i="10"/>
  <c r="H17" i="10"/>
  <c r="B11" i="10"/>
  <c r="C17" i="10"/>
  <c r="N9" i="10"/>
  <c r="J13" i="10"/>
  <c r="M17" i="10"/>
  <c r="M9" i="10"/>
  <c r="D17" i="10"/>
  <c r="L9" i="10"/>
  <c r="G13" i="10"/>
  <c r="F13" i="10"/>
  <c r="I17" i="10"/>
  <c r="I9" i="10"/>
  <c r="N15" i="10"/>
  <c r="H9" i="10"/>
  <c r="K9" i="10"/>
  <c r="B13" i="10"/>
  <c r="E17" i="10"/>
  <c r="E9" i="10"/>
  <c r="G11" i="24"/>
  <c r="I11" i="24"/>
  <c r="I9" i="24"/>
  <c r="K9" i="24"/>
  <c r="C13" i="24"/>
  <c r="E13" i="24"/>
  <c r="C15" i="24"/>
  <c r="G13" i="24"/>
  <c r="C9" i="24"/>
  <c r="E9" i="24"/>
  <c r="G9" i="24"/>
  <c r="E15" i="24"/>
  <c r="C8" i="16"/>
  <c r="D15" i="17"/>
  <c r="B8" i="10"/>
  <c r="I17" i="16"/>
  <c r="F11" i="16"/>
  <c r="E15" i="16"/>
  <c r="J13" i="16"/>
  <c r="E13" i="16"/>
  <c r="C15" i="16"/>
  <c r="G15" i="16"/>
  <c r="L17" i="17"/>
  <c r="F11" i="17"/>
  <c r="M11" i="17"/>
  <c r="N9" i="17"/>
  <c r="G17" i="17"/>
  <c r="J13" i="17"/>
  <c r="N15" i="16"/>
  <c r="M13" i="17"/>
  <c r="D15" i="18"/>
  <c r="G15" i="18"/>
  <c r="I11" i="18"/>
  <c r="D17" i="18"/>
  <c r="L9" i="18"/>
  <c r="E15" i="18"/>
  <c r="G15" i="20"/>
  <c r="N15" i="20"/>
  <c r="H9" i="20"/>
  <c r="J9" i="20"/>
  <c r="D19" i="20"/>
  <c r="H8" i="20"/>
  <c r="E8" i="21"/>
  <c r="N17" i="18"/>
  <c r="K15" i="20"/>
  <c r="M13" i="21"/>
  <c r="E8" i="24"/>
  <c r="M11" i="24"/>
  <c r="K13" i="24"/>
  <c r="I15" i="24"/>
  <c r="G17" i="24"/>
  <c r="E17" i="16"/>
  <c r="B11" i="16"/>
  <c r="K9" i="16"/>
  <c r="F13" i="16"/>
  <c r="K13" i="16"/>
  <c r="G11" i="16"/>
  <c r="I17" i="17"/>
  <c r="H17" i="17"/>
  <c r="C17" i="17"/>
  <c r="E11" i="18"/>
  <c r="H9" i="18"/>
  <c r="G9" i="18"/>
  <c r="F8" i="24"/>
  <c r="D9" i="24"/>
  <c r="B11" i="24"/>
  <c r="N11" i="24"/>
  <c r="L13" i="24"/>
  <c r="J15" i="24"/>
  <c r="H17" i="24"/>
  <c r="D8" i="10"/>
  <c r="M8" i="10"/>
  <c r="B19" i="16"/>
  <c r="H9" i="16"/>
  <c r="G9" i="16"/>
  <c r="B13" i="16"/>
  <c r="G13" i="16"/>
  <c r="L8" i="16"/>
  <c r="E17" i="17"/>
  <c r="D17" i="17"/>
  <c r="L9" i="17"/>
  <c r="E11" i="17"/>
  <c r="F9" i="17"/>
  <c r="K8" i="17"/>
  <c r="B13" i="17"/>
  <c r="M17" i="16"/>
  <c r="K15" i="17"/>
  <c r="F13" i="18"/>
  <c r="M13" i="18"/>
  <c r="C19" i="18"/>
  <c r="J15" i="18"/>
  <c r="D9" i="18"/>
  <c r="C9" i="18"/>
  <c r="I13" i="20"/>
  <c r="F15" i="20"/>
  <c r="J8" i="20"/>
  <c r="B9" i="20"/>
  <c r="B17" i="20"/>
  <c r="L11" i="20"/>
  <c r="G15" i="21"/>
  <c r="N15" i="21"/>
  <c r="G17" i="21"/>
  <c r="F17" i="21"/>
  <c r="N13" i="21"/>
  <c r="L8" i="18"/>
  <c r="D19" i="18"/>
  <c r="M17" i="20"/>
  <c r="K15" i="21"/>
  <c r="G8" i="24"/>
  <c r="C11" i="24"/>
  <c r="M13" i="24"/>
  <c r="K15" i="24"/>
  <c r="I17" i="24"/>
  <c r="D9" i="16"/>
  <c r="C9" i="16"/>
  <c r="D8" i="16"/>
  <c r="G15" i="17"/>
  <c r="N15" i="17"/>
  <c r="M15" i="17"/>
  <c r="C8" i="17"/>
  <c r="G8" i="17"/>
  <c r="H8" i="24"/>
  <c r="F9" i="24"/>
  <c r="D11" i="24"/>
  <c r="B13" i="24"/>
  <c r="N13" i="24"/>
  <c r="L15" i="24"/>
  <c r="J17" i="24"/>
  <c r="N8" i="18"/>
  <c r="I8" i="18"/>
  <c r="H17" i="16"/>
  <c r="J8" i="16"/>
  <c r="M8" i="16"/>
  <c r="H11" i="16"/>
  <c r="M11" i="16"/>
  <c r="H15" i="16"/>
  <c r="C15" i="17"/>
  <c r="J15" i="17"/>
  <c r="D9" i="17"/>
  <c r="I15" i="17"/>
  <c r="D19" i="17"/>
  <c r="H8" i="17"/>
  <c r="N8" i="16"/>
  <c r="C19" i="16"/>
  <c r="M17" i="17"/>
  <c r="H11" i="18"/>
  <c r="E13" i="18"/>
  <c r="I17" i="18"/>
  <c r="B15" i="18"/>
  <c r="J8" i="18"/>
  <c r="K9" i="18"/>
  <c r="G11" i="20"/>
  <c r="L13" i="20"/>
  <c r="B8" i="20"/>
  <c r="F13" i="20"/>
  <c r="F17" i="20"/>
  <c r="I13" i="21"/>
  <c r="F15" i="21"/>
  <c r="J8" i="21"/>
  <c r="M15" i="21"/>
  <c r="J13" i="21"/>
  <c r="N9" i="18"/>
  <c r="N8" i="20"/>
  <c r="C19" i="20"/>
  <c r="M17" i="21"/>
  <c r="I8" i="24"/>
  <c r="E11" i="24"/>
  <c r="M15" i="24"/>
  <c r="K17" i="24"/>
  <c r="D11" i="18"/>
  <c r="G11" i="18"/>
  <c r="F8" i="18"/>
  <c r="M8" i="18"/>
  <c r="J8" i="24"/>
  <c r="H9" i="24"/>
  <c r="F11" i="24"/>
  <c r="D13" i="24"/>
  <c r="B15" i="24"/>
  <c r="N15" i="24"/>
  <c r="L17" i="24"/>
  <c r="J15" i="16"/>
  <c r="B8" i="16"/>
  <c r="E8" i="16"/>
  <c r="N9" i="16"/>
  <c r="E11" i="16"/>
  <c r="K8" i="16"/>
  <c r="E13" i="17"/>
  <c r="B15" i="17"/>
  <c r="F8" i="17"/>
  <c r="K9" i="17"/>
  <c r="B17" i="17"/>
  <c r="L11" i="17"/>
  <c r="L9" i="16"/>
  <c r="N8" i="17"/>
  <c r="C19" i="17"/>
  <c r="J9" i="18"/>
  <c r="M9" i="18"/>
  <c r="K11" i="18"/>
  <c r="H13" i="18"/>
  <c r="B8" i="18"/>
  <c r="E8" i="18"/>
  <c r="I9" i="20"/>
  <c r="D13" i="20"/>
  <c r="G13" i="20"/>
  <c r="K9" i="20"/>
  <c r="L8" i="20"/>
  <c r="N13" i="20"/>
  <c r="B8" i="21"/>
  <c r="L11" i="18"/>
  <c r="M9" i="20"/>
  <c r="N8" i="21"/>
  <c r="K8" i="24"/>
  <c r="M17" i="24"/>
  <c r="L8" i="24"/>
  <c r="J9" i="24"/>
  <c r="H11" i="24"/>
  <c r="F13" i="24"/>
  <c r="D15" i="24"/>
  <c r="B17" i="24"/>
  <c r="N17" i="24"/>
  <c r="J9" i="16"/>
  <c r="M9" i="16"/>
  <c r="B15" i="16"/>
  <c r="G17" i="16"/>
  <c r="J17" i="16"/>
  <c r="F9" i="16"/>
  <c r="I9" i="16"/>
  <c r="H8" i="16"/>
  <c r="C11" i="17"/>
  <c r="H13" i="17"/>
  <c r="G8" i="16"/>
  <c r="C9" i="17"/>
  <c r="F13" i="17"/>
  <c r="F17" i="17"/>
  <c r="N11" i="16"/>
  <c r="M9" i="17"/>
  <c r="J17" i="18"/>
  <c r="B9" i="18"/>
  <c r="K8" i="18"/>
  <c r="N11" i="18"/>
  <c r="G17" i="18"/>
  <c r="C13" i="18"/>
  <c r="J11" i="20"/>
  <c r="M11" i="20"/>
  <c r="C9" i="20"/>
  <c r="G17" i="20"/>
  <c r="J13" i="20"/>
  <c r="D8" i="21"/>
  <c r="K11" i="20"/>
  <c r="M8" i="24"/>
  <c r="C17" i="24"/>
  <c r="F17" i="18"/>
  <c r="H8" i="18"/>
  <c r="G8" i="18"/>
  <c r="J11" i="18"/>
  <c r="C17" i="18"/>
  <c r="B8" i="24"/>
  <c r="N8" i="24"/>
  <c r="L9" i="24"/>
  <c r="J11" i="24"/>
  <c r="H13" i="24"/>
  <c r="F15" i="24"/>
  <c r="D17" i="24"/>
  <c r="B19" i="24"/>
  <c r="F15" i="17"/>
  <c r="E15" i="17"/>
  <c r="H15" i="17"/>
  <c r="C17" i="16"/>
  <c r="F17" i="16"/>
  <c r="B9" i="16"/>
  <c r="K11" i="16"/>
  <c r="M8" i="17"/>
  <c r="D13" i="16"/>
  <c r="M15" i="16"/>
  <c r="M13" i="16"/>
  <c r="D15" i="16"/>
  <c r="N11" i="17"/>
  <c r="G13" i="17"/>
  <c r="I8" i="17"/>
  <c r="L8" i="17"/>
  <c r="N13" i="17"/>
  <c r="L13" i="16"/>
  <c r="B17" i="18"/>
  <c r="D8" i="18"/>
  <c r="L17" i="18"/>
  <c r="F11" i="18"/>
  <c r="M15" i="18"/>
  <c r="I17" i="20"/>
  <c r="B11" i="20"/>
  <c r="I8" i="20"/>
  <c r="B13" i="20"/>
  <c r="J11" i="21"/>
  <c r="M8" i="21"/>
  <c r="M11" i="21"/>
  <c r="C8" i="24"/>
  <c r="M9" i="24"/>
  <c r="K11" i="24"/>
  <c r="I13" i="24"/>
  <c r="G15" i="24"/>
  <c r="E17" i="24"/>
  <c r="C19" i="24"/>
  <c r="F8" i="16"/>
  <c r="I15" i="16"/>
  <c r="N13" i="16"/>
  <c r="K15" i="16"/>
  <c r="E8" i="17"/>
  <c r="M11" i="18"/>
  <c r="L9" i="20"/>
  <c r="B9" i="24"/>
  <c r="J17" i="12"/>
  <c r="B9" i="12"/>
  <c r="E13" i="12"/>
  <c r="E15" i="12"/>
  <c r="G17" i="12"/>
  <c r="K11" i="12"/>
  <c r="N15" i="12"/>
  <c r="G9" i="12"/>
  <c r="N13" i="12"/>
  <c r="D8" i="12"/>
  <c r="I11" i="12"/>
  <c r="C17" i="12"/>
  <c r="C19" i="12"/>
  <c r="C11" i="12"/>
  <c r="N11" i="12"/>
  <c r="F15" i="12"/>
  <c r="L15" i="12"/>
  <c r="D15" i="12"/>
  <c r="M17" i="12"/>
  <c r="M9" i="12"/>
  <c r="M8" i="12"/>
  <c r="L17" i="12"/>
  <c r="M11" i="12"/>
  <c r="K17" i="12"/>
  <c r="B17" i="12"/>
  <c r="G11" i="12"/>
  <c r="G13" i="12"/>
  <c r="H15" i="12"/>
  <c r="E11" i="12"/>
  <c r="K13" i="12"/>
  <c r="J13" i="12"/>
  <c r="I17" i="12"/>
  <c r="I9" i="12"/>
  <c r="I8" i="12"/>
  <c r="D17" i="12"/>
  <c r="C13" i="12"/>
  <c r="N17" i="12"/>
  <c r="F13" i="12"/>
  <c r="E17" i="12"/>
  <c r="E9" i="12"/>
  <c r="E8" i="12"/>
  <c r="J15" i="12"/>
  <c r="F11" i="12"/>
  <c r="D19" i="12"/>
  <c r="B13" i="12"/>
  <c r="K15" i="12"/>
  <c r="K8" i="12"/>
  <c r="L13" i="12"/>
  <c r="K9" i="12"/>
  <c r="L8" i="12"/>
  <c r="H11" i="12"/>
  <c r="G15" i="12"/>
  <c r="G8" i="12"/>
  <c r="H17" i="12"/>
  <c r="D13" i="12"/>
  <c r="C9" i="12"/>
  <c r="D11" i="12"/>
  <c r="C15" i="12"/>
  <c r="C8" i="12"/>
  <c r="B11" i="12"/>
  <c r="J11" i="12"/>
  <c r="F8" i="12"/>
  <c r="N9" i="12"/>
  <c r="J9" i="12"/>
  <c r="M13" i="12"/>
  <c r="M15" i="12"/>
  <c r="H9" i="12"/>
  <c r="L9" i="12"/>
  <c r="B15" i="12"/>
  <c r="F9" i="12"/>
  <c r="I13" i="12"/>
  <c r="F15" i="9"/>
  <c r="B8" i="9"/>
  <c r="F17" i="9"/>
  <c r="M15" i="9"/>
  <c r="I11" i="9"/>
  <c r="H15" i="9"/>
  <c r="C19" i="9"/>
  <c r="E15" i="9"/>
  <c r="N11" i="9"/>
  <c r="C17" i="9"/>
  <c r="N9" i="9"/>
  <c r="D15" i="9"/>
  <c r="G11" i="9"/>
  <c r="M17" i="9"/>
  <c r="B19" i="9"/>
  <c r="E11" i="9"/>
  <c r="I17" i="9"/>
  <c r="J9" i="9"/>
  <c r="G8" i="9"/>
  <c r="M13" i="9"/>
  <c r="N8" i="9"/>
  <c r="F9" i="9"/>
  <c r="C8" i="9"/>
  <c r="I13" i="9"/>
  <c r="B15" i="9"/>
  <c r="J8" i="9"/>
  <c r="K9" i="9"/>
  <c r="N17" i="9"/>
  <c r="J17" i="9"/>
  <c r="B9" i="9"/>
  <c r="M8" i="9"/>
  <c r="E13" i="9"/>
  <c r="L13" i="9"/>
  <c r="F8" i="9"/>
  <c r="G9" i="9"/>
  <c r="H8" i="9"/>
  <c r="I8" i="9"/>
  <c r="H13" i="9"/>
  <c r="K17" i="9"/>
  <c r="L8" i="9"/>
  <c r="B17" i="9"/>
  <c r="D8" i="9"/>
  <c r="E8" i="9"/>
  <c r="I15" i="9"/>
  <c r="D13" i="9"/>
  <c r="M11" i="9"/>
  <c r="C9" i="9"/>
  <c r="K11" i="9"/>
  <c r="J11" i="9"/>
  <c r="J13" i="9"/>
  <c r="L17" i="9"/>
  <c r="N13" i="9"/>
  <c r="C11" i="9"/>
  <c r="F11" i="9"/>
  <c r="L11" i="9"/>
  <c r="F13" i="9"/>
  <c r="M9" i="9"/>
  <c r="E17" i="9"/>
  <c r="H17" i="9"/>
  <c r="B11" i="9"/>
  <c r="B13" i="9"/>
  <c r="I9" i="9"/>
  <c r="K15" i="9"/>
  <c r="D17" i="9"/>
  <c r="L9" i="9"/>
  <c r="G13" i="9"/>
  <c r="H11" i="9"/>
  <c r="E9" i="9"/>
  <c r="G15" i="9"/>
  <c r="N15" i="9"/>
  <c r="H9" i="9"/>
  <c r="C15" i="9"/>
  <c r="J15" i="9"/>
  <c r="K13" i="9"/>
  <c r="G8" i="8"/>
  <c r="D11" i="8"/>
  <c r="H17" i="8"/>
  <c r="F9" i="8"/>
  <c r="D9" i="8"/>
  <c r="N8" i="8"/>
  <c r="G11" i="8"/>
  <c r="G17" i="8"/>
  <c r="M9" i="8"/>
  <c r="H9" i="8"/>
  <c r="J17" i="8"/>
  <c r="I9" i="8"/>
  <c r="J15" i="8"/>
  <c r="L11" i="8"/>
  <c r="E9" i="8"/>
  <c r="I15" i="8"/>
  <c r="D8" i="8"/>
  <c r="B15" i="8"/>
  <c r="K15" i="8"/>
  <c r="E15" i="8"/>
  <c r="F8" i="8"/>
  <c r="M8" i="8"/>
  <c r="K11" i="8"/>
  <c r="B11" i="8"/>
  <c r="N15" i="8"/>
  <c r="C13" i="8"/>
  <c r="B9" i="8"/>
  <c r="C8" i="8"/>
  <c r="C17" i="8"/>
  <c r="F17" i="8"/>
  <c r="H8" i="8"/>
  <c r="M15" i="8"/>
  <c r="F15" i="8"/>
  <c r="G13" i="8"/>
  <c r="B17" i="8"/>
  <c r="M11" i="8"/>
  <c r="J8" i="8"/>
  <c r="N13" i="8"/>
  <c r="H15" i="8"/>
  <c r="I11" i="8"/>
  <c r="L13" i="8"/>
  <c r="C19" i="8"/>
  <c r="D15" i="8"/>
  <c r="G15" i="8"/>
  <c r="E11" i="8"/>
  <c r="H13" i="8"/>
  <c r="B8" i="8"/>
  <c r="L15" i="8"/>
  <c r="J13" i="8"/>
  <c r="I8" i="8"/>
  <c r="D13" i="8"/>
  <c r="G9" i="8"/>
  <c r="F13" i="8"/>
  <c r="M13" i="8"/>
  <c r="M17" i="8"/>
  <c r="E8" i="8"/>
  <c r="N11" i="8"/>
  <c r="K9" i="8"/>
  <c r="N17" i="8"/>
  <c r="B13" i="8"/>
  <c r="I13" i="8"/>
  <c r="I17" i="8"/>
  <c r="B19" i="8"/>
  <c r="J11" i="8"/>
  <c r="K17" i="8"/>
  <c r="H11" i="8"/>
  <c r="E13" i="8"/>
  <c r="E17" i="8"/>
  <c r="L17" i="8"/>
  <c r="F11" i="8"/>
  <c r="C9" i="8"/>
  <c r="L8" i="8"/>
  <c r="J9" i="8"/>
  <c r="L9" i="8"/>
  <c r="G9" i="13"/>
  <c r="L13" i="13"/>
  <c r="F17" i="13"/>
  <c r="H8" i="13"/>
  <c r="M13" i="13"/>
  <c r="M8" i="13"/>
  <c r="H13" i="13"/>
  <c r="B8" i="13"/>
  <c r="C9" i="13"/>
  <c r="N9" i="13"/>
  <c r="M11" i="13"/>
  <c r="J17" i="13"/>
  <c r="B9" i="13"/>
  <c r="C15" i="13"/>
  <c r="C8" i="13"/>
  <c r="F8" i="13"/>
  <c r="B17" i="13"/>
  <c r="D8" i="13"/>
  <c r="I13" i="13"/>
  <c r="I8" i="13"/>
  <c r="D13" i="13"/>
  <c r="E13" i="13"/>
  <c r="J13" i="13"/>
  <c r="E15" i="13"/>
  <c r="G11" i="13"/>
  <c r="L17" i="13"/>
  <c r="F11" i="13"/>
  <c r="C13" i="13"/>
  <c r="N13" i="13"/>
  <c r="C19" i="13"/>
  <c r="C11" i="13"/>
  <c r="H17" i="13"/>
  <c r="B11" i="13"/>
  <c r="K17" i="13"/>
  <c r="L9" i="13"/>
  <c r="L15" i="13"/>
  <c r="B13" i="13"/>
  <c r="M17" i="13"/>
  <c r="M9" i="13"/>
  <c r="D17" i="13"/>
  <c r="G17" i="13"/>
  <c r="H11" i="13"/>
  <c r="I17" i="13"/>
  <c r="I9" i="13"/>
  <c r="N15" i="13"/>
  <c r="K13" i="13"/>
  <c r="H15" i="13"/>
  <c r="M15" i="13"/>
  <c r="E8" i="13"/>
  <c r="N11" i="13"/>
  <c r="I11" i="13"/>
  <c r="L11" i="13"/>
  <c r="D15" i="13"/>
  <c r="I15" i="13"/>
  <c r="K11" i="13"/>
  <c r="B19" i="13"/>
  <c r="J11" i="13"/>
  <c r="E11" i="13"/>
  <c r="F13" i="13"/>
  <c r="H9" i="13"/>
  <c r="E17" i="13"/>
  <c r="E9" i="13"/>
  <c r="J15" i="13"/>
  <c r="D9" i="13"/>
  <c r="N17" i="13"/>
  <c r="J9" i="13"/>
  <c r="K15" i="13"/>
  <c r="K8" i="13"/>
  <c r="F15" i="13"/>
  <c r="N8" i="13"/>
  <c r="F9" i="13"/>
  <c r="G15" i="13"/>
  <c r="G8" i="13"/>
  <c r="J8" i="13"/>
</calcChain>
</file>

<file path=xl/sharedStrings.xml><?xml version="1.0" encoding="utf-8"?>
<sst xmlns="http://schemas.openxmlformats.org/spreadsheetml/2006/main" count="217" uniqueCount="123">
  <si>
    <t>FEBRUARY</t>
  </si>
  <si>
    <t>SPRAYBERRY FOOTBALL CALENDAR</t>
  </si>
  <si>
    <t>CALENDAR MONTH</t>
  </si>
  <si>
    <t>CALENDAR YEAR</t>
  </si>
  <si>
    <t>1ST DAY OF WEEK</t>
  </si>
  <si>
    <t>SUNDAY</t>
  </si>
  <si>
    <t>Notes</t>
  </si>
  <si>
    <t>MARCH</t>
  </si>
  <si>
    <t>APRIL</t>
  </si>
  <si>
    <t>SPRING BREAK</t>
  </si>
  <si>
    <t>MAY</t>
  </si>
  <si>
    <t>OFF</t>
  </si>
  <si>
    <t>GHSA DEAD WEEK</t>
  </si>
  <si>
    <t>JUNE</t>
  </si>
  <si>
    <t>JULY</t>
  </si>
  <si>
    <t>AUGUST</t>
  </si>
  <si>
    <t>SEPTEMBER</t>
  </si>
  <si>
    <t>OCTOBER</t>
  </si>
  <si>
    <t>NOVEMBER</t>
  </si>
  <si>
    <t>DECEMBER</t>
  </si>
  <si>
    <t>Jr Jacket Summer Workout #1
6:30pm-8:30pm</t>
  </si>
  <si>
    <t>Jr Jacket Practice
6:30pm-8:30pm</t>
  </si>
  <si>
    <t>Game #1</t>
  </si>
  <si>
    <t>Player Certification</t>
  </si>
  <si>
    <t>Fall Registration / Equipment Pickup 10am-1pm</t>
  </si>
  <si>
    <t>Spring Inter-Squad Game - TBA</t>
  </si>
  <si>
    <r>
      <t xml:space="preserve">Sprayberry Middle School Spring Workout #1 (7pm-8pm)     </t>
    </r>
    <r>
      <rPr>
        <b/>
        <sz val="8"/>
        <color rgb="FFFF0000"/>
        <rFont val="Cambria"/>
        <family val="1"/>
      </rPr>
      <t>Sprayberry Off Coaches Meeting (8pm-9pm)</t>
    </r>
  </si>
  <si>
    <t xml:space="preserve">Sprayberry Middle School Spring Workout #2 (7pm-8pm)  </t>
  </si>
  <si>
    <t xml:space="preserve">Sprayberry Middle School Spring Workout #3 (7pm-8pm)  </t>
  </si>
  <si>
    <t xml:space="preserve">Sprayberry Middle School Spring Workout #4 (7pm-8pm)  </t>
  </si>
  <si>
    <r>
      <t xml:space="preserve">Sprayberry Middle School Spring Workout #5 (7pm-8pm)     </t>
    </r>
    <r>
      <rPr>
        <b/>
        <sz val="8"/>
        <color rgb="FFFF0000"/>
        <rFont val="Cambria"/>
        <family val="1"/>
      </rPr>
      <t>Sprayberry Off Coaches Meeting (8pm-9pm)</t>
    </r>
  </si>
  <si>
    <t xml:space="preserve">Sprayberry Middle School Spring Workout #6 (7pm-8pm)  </t>
  </si>
  <si>
    <t xml:space="preserve">Sprayberry Middle School Spring Workout #7 (7pm-8pm)  </t>
  </si>
  <si>
    <t xml:space="preserve">Sprayberry Middle School Spring Workout #8 (7pm-8pm)  </t>
  </si>
  <si>
    <r>
      <t xml:space="preserve">Sprayberry Middle School Spring Workout #9 (7pm-8pm)     </t>
    </r>
    <r>
      <rPr>
        <b/>
        <sz val="8"/>
        <color rgb="FFFF0000"/>
        <rFont val="Cambria"/>
        <family val="1"/>
      </rPr>
      <t>Sprayberry Off Coaches Meeting (8pm-9pm)</t>
    </r>
  </si>
  <si>
    <t xml:space="preserve">Sprayberry Middle School Spring Workout #10 (7pm-8pm)  </t>
  </si>
  <si>
    <t xml:space="preserve">Sprayberry Middle School Spring Workout #11 (7pm-8pm)  </t>
  </si>
  <si>
    <t xml:space="preserve">Sprayberry Middle School Spring Workout #12 (7pm-8pm)  </t>
  </si>
  <si>
    <t xml:space="preserve">Sprayberry Middle School Spring Workout #13 (7pm-8pm)  </t>
  </si>
  <si>
    <t xml:space="preserve">Sprayberry Middle School Spring Workout #14 (7pm-8pm)  </t>
  </si>
  <si>
    <t xml:space="preserve">Sprayberry Middle School Spring Workout #15 (7pm-8pm)  </t>
  </si>
  <si>
    <t xml:space="preserve">Sprayberry Middle School Spring Workout #16 (7pm-8pm)  </t>
  </si>
  <si>
    <t xml:space="preserve">Sprayberry Middle School Spring Workout #17 (7pm-8pm)  </t>
  </si>
  <si>
    <t xml:space="preserve">Sprayberry Middle School Spring Workout #18 (7pm-8pm)  </t>
  </si>
  <si>
    <t>Sprayberry Middle School Spring Football #1 (6:15pm - 8:45pm)</t>
  </si>
  <si>
    <t>Sprayberry Middle School Spring Football #2 (6:15pm - 8:45pm)</t>
  </si>
  <si>
    <t>Sprayberry Middle School Spring Football #3 (6:15pm - 8:45pm)</t>
  </si>
  <si>
    <t>Sprayberry Middle School Spring Football #4 (6:15pm - 8:45pm)</t>
  </si>
  <si>
    <t>Sprayberry Middle School Spring Football #5 (6:15pm - 8:45pm)</t>
  </si>
  <si>
    <t>Sprayberry Middle School Spring Football #6 (6:15pm - 8:45pm)</t>
  </si>
  <si>
    <t xml:space="preserve">Sprayberry Middle School Spring Workout #19 (7pm-8pm)  </t>
  </si>
  <si>
    <t xml:space="preserve">Sprayberry Middle School Spring Workout #20 (7pm-8pm)  </t>
  </si>
  <si>
    <t>Sprayberry Middle School Summer #1
6:30pm-8:30pm</t>
  </si>
  <si>
    <t>Sprayberry Middle School Summer #2
6:30pm-8:30pm</t>
  </si>
  <si>
    <t>Sprayberry Middle School Summer #3
6:30pm-8:30pm</t>
  </si>
  <si>
    <t>Sprayberry Middle School Summer #4
6:30pm-8:30pm</t>
  </si>
  <si>
    <t>Sprayberry Middle School Summer #5
6:30pm-8:30pm</t>
  </si>
  <si>
    <t>Sprayberry Middle School Summer #6
6:30pm-8:30pm</t>
  </si>
  <si>
    <t>Sprayberry Middle School Summer #7
6:30pm-8:30pm</t>
  </si>
  <si>
    <t>Sprayberry Middle School Summer #8
6:30pm-8:30pm</t>
  </si>
  <si>
    <t>Sprayberry Middle School Summer #9
6:30pm-8:30pm</t>
  </si>
  <si>
    <t>Sprayberry Middle School Summer #10
6:30pm-8:30pm</t>
  </si>
  <si>
    <t>Fall Registration / Equipment Pickup / Coaches Meeting 10am-1pm</t>
  </si>
  <si>
    <t>Sprayberry Middle School Fall Practice#1 (6:15pm - 8:45pm)</t>
  </si>
  <si>
    <t>Sprayberry Middle School Fall Practice#2 (6:15pm - 8:45pm)</t>
  </si>
  <si>
    <t>Sprayberry Middle School Fall Practice#3 (6:15pm - 8:45pm)</t>
  </si>
  <si>
    <t>Sprayberry Middle School Fall Practice#4 (6:15pm - 8:45pm)</t>
  </si>
  <si>
    <t>Sprayberry Middle School Fall Practice#6 (6:15pm - 8:45pm)</t>
  </si>
  <si>
    <t>Sprayberry Middle School Fall Practice#7 (6:15pm - 8:45pm)</t>
  </si>
  <si>
    <t>Sprayberry Middle School Fall Practice#8 (6:15pm - 8:45pm)</t>
  </si>
  <si>
    <t>Sprayberry Middle School Fall Practice#9 (6:15pm - 8:45pm)</t>
  </si>
  <si>
    <t>Sprayberry Middle School Fall Practice#10 (6:15pm - 8:45pm)</t>
  </si>
  <si>
    <t>Sprayberry Middle School Fall Practice#11 (6:15pm - 8:45pm)</t>
  </si>
  <si>
    <t>Sprayberry Middle School Fall Practice#12 (6:15pm - 8:45pm)</t>
  </si>
  <si>
    <t>Sprayberry Middle School Fall Practice#13 (6:15pm - 8:45pm)</t>
  </si>
  <si>
    <t>Sprayberry Middle School Fall Practice#15 (6:15pm - 8:45pm)</t>
  </si>
  <si>
    <t>Sprayberry Middle School Fall Practice#16 (6:15pm - 8:45pm)</t>
  </si>
  <si>
    <t>Sprayberry Middle School Fall Practice#17 (6:15pm - 8:45pm)</t>
  </si>
  <si>
    <t>Sprayberry Middle School Fall Practice#18 (6:15pm - 8:45pm)</t>
  </si>
  <si>
    <t>Fall Acclimation  (9am-3pm)</t>
  </si>
  <si>
    <t xml:space="preserve">Last Day Of School </t>
  </si>
  <si>
    <t>Fall Break</t>
  </si>
  <si>
    <t>Pre-Season Scrimmage</t>
  </si>
  <si>
    <t>Last Day For Player Certification</t>
  </si>
  <si>
    <t>Sprayberry Coaches Paperwork Deadline</t>
  </si>
  <si>
    <t>Sprayberry Middle School Fall Practice#14 (6:15pm - 8:45pm)</t>
  </si>
  <si>
    <t>Sprayberry Middle School Fall Practice#19 (6:15pm - 8:45pm)</t>
  </si>
  <si>
    <t>Sprayberry Middle School Fall Practice#20 (6:15pm - 8:45pm)</t>
  </si>
  <si>
    <t>Sprayberry Middle School Fall Practice#23 (6:15pm - 8:45pm)</t>
  </si>
  <si>
    <t>Sprayberry Middle School Fall Practice#24 (6:15pm - 8:45pm)</t>
  </si>
  <si>
    <t>Sprayberry Middle School Fall Practice#25 (6:15pm - 8:45pm)</t>
  </si>
  <si>
    <t>Sprayberry Middle School Fall Practice#26 (6:15pm - 8:45pm)</t>
  </si>
  <si>
    <t>Sprayberry Middle School Fall Practice#21 6:15pm - 8:45pm)</t>
  </si>
  <si>
    <t>Sprayberry Middle School Fall Practice#22 (6:15pm - 8:45pm)</t>
  </si>
  <si>
    <t>Game #2</t>
  </si>
  <si>
    <t>Labor Day - Off</t>
  </si>
  <si>
    <t>Sprayberry Middle School Fall Practice#27 (6:15pm - 8:45pm)</t>
  </si>
  <si>
    <t>Picture / Admin Day</t>
  </si>
  <si>
    <t>Sprayberry Middle School Fall Practice#28 (6:15pm - 8:45pm)</t>
  </si>
  <si>
    <t>Sprayberry Middle School Fall Practice#29 (6:15pm - 8:45pm)</t>
  </si>
  <si>
    <t>Sprayberry Middle School Fall Practice#30 (6:15pm - 8:45pm)</t>
  </si>
  <si>
    <t>Sprayberry Middle School Fall Practice#31 (6:15pm - 8:45pm)</t>
  </si>
  <si>
    <t>Sprayberry Middle School Fall Practice#32 (6:15pm - 8:45pm)</t>
  </si>
  <si>
    <t>Sprayberry Middle School Fall Practice#33 (6:15pm - 8:45pm)</t>
  </si>
  <si>
    <t>Sprayberry Middle School Fall Practice#34 (6:15pm - 8:45pm)</t>
  </si>
  <si>
    <t>Sprayberry Middle School Fall Practice#35 (6:15pm - 8:45pm)</t>
  </si>
  <si>
    <t>Sprayberry Middle School Fall Practice#36 (6:15pm - 8:45pm)</t>
  </si>
  <si>
    <t>Sprayberry Middle School Fall Practice#37 (6:15pm - 8:45pm)</t>
  </si>
  <si>
    <t>Sprayberry Middle School Fall Practice#38 (6:15pm - 8:45pm)</t>
  </si>
  <si>
    <t>Sprayberry Middle School Fall Practice#39 (6:15pm - 8:45pm)</t>
  </si>
  <si>
    <t>Sprayberry Middle School Fall Practice#40 (6:15pm - 8:45pm)</t>
  </si>
  <si>
    <t>Sprayberry Middle School Fall Practice#41 (6:15pm - 8:45pm)</t>
  </si>
  <si>
    <t>Sprayberry Middle School Fall Practice#42 (6:15pm - 8:45pm)</t>
  </si>
  <si>
    <t>Sprayberry Middle School Fall Practice#43 (6:15pm - 8:45pm)</t>
  </si>
  <si>
    <t>Sprayberry Middle School Fall Practice#44 (6:15pm - 8:45pm)</t>
  </si>
  <si>
    <t>Sprayberry Middle School Fall Practice#45 (6:15pm - 8:45pm)</t>
  </si>
  <si>
    <t>Sprayberry EGG Drop 10am-4pm</t>
  </si>
  <si>
    <t>Easter</t>
  </si>
  <si>
    <t>Sprayberry Cleanup Day - 8:30am</t>
  </si>
  <si>
    <t>Fall Registration /Team Moms 8:45am /  9am Youth Coaches Meeting 10am-1pm Coaches Meeting / Equipment Pickup</t>
  </si>
  <si>
    <t>Free Youth Camp 6pm -8pm</t>
  </si>
  <si>
    <t>Sprayberry Middle School Summer #11
6:30pm-8:30pm</t>
  </si>
  <si>
    <t>Sprayberry Middle School Summer #12
6:30pm-8:30pm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</si>
</sst>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"/>
  </numFmts>
  <fonts count="48">
    <font>
      <sz val="10"/>
      <color theme="1" tint="0.1499679555650502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2"/>
      <color theme="1" tint="0.14996795556505021"/>
      <name val="Trebuchet MS"/>
      <family val="2"/>
      <scheme val="minor"/>
    </font>
    <font>
      <sz val="10"/>
      <color theme="4"/>
      <name val="Trebuchet MS"/>
      <family val="2"/>
      <scheme val="minor"/>
    </font>
    <font>
      <b/>
      <sz val="55"/>
      <color theme="4"/>
      <name val="Trebuchet MS"/>
      <family val="2"/>
      <scheme val="minor"/>
    </font>
    <font>
      <sz val="19"/>
      <color theme="1" tint="0.14996795556505021"/>
      <name val="Trebuchet MS"/>
      <family val="2"/>
      <scheme val="minor"/>
    </font>
    <font>
      <b/>
      <sz val="10"/>
      <color theme="1" tint="0.14996795556505021"/>
      <name val="Trebuchet MS"/>
      <family val="2"/>
      <scheme val="minor"/>
    </font>
    <font>
      <b/>
      <sz val="24"/>
      <color theme="1" tint="0.14996795556505021"/>
      <name val="Trebuchet MS"/>
      <family val="2"/>
      <scheme val="minor"/>
    </font>
    <font>
      <b/>
      <sz val="36"/>
      <color theme="1" tint="0.14996795556505021"/>
      <name val="Trebuchet MS"/>
      <family val="2"/>
      <scheme val="minor"/>
    </font>
    <font>
      <b/>
      <sz val="9"/>
      <color theme="1" tint="0.14996795556505021"/>
      <name val="Cambria"/>
      <family val="1"/>
    </font>
    <font>
      <b/>
      <sz val="10"/>
      <color theme="1" tint="0.14996795556505021"/>
      <name val="Cambria"/>
      <family val="1"/>
    </font>
    <font>
      <b/>
      <sz val="9"/>
      <name val="Cambria"/>
      <family val="1"/>
    </font>
    <font>
      <b/>
      <sz val="11"/>
      <color theme="1" tint="0.14996795556505021"/>
      <name val="Cambria"/>
      <family val="1"/>
    </font>
    <font>
      <b/>
      <i/>
      <sz val="18"/>
      <color theme="1" tint="0.14996795556505021"/>
      <name val="Cambria"/>
      <family val="1"/>
    </font>
    <font>
      <b/>
      <sz val="26"/>
      <color theme="1" tint="0.14996795556505021"/>
      <name val="Trebuchet MS"/>
      <family val="2"/>
      <scheme val="minor"/>
    </font>
    <font>
      <b/>
      <sz val="12"/>
      <color theme="1" tint="0.14996795556505021"/>
      <name val="Cambria"/>
      <family val="1"/>
    </font>
    <font>
      <b/>
      <sz val="16"/>
      <color theme="1" tint="0.14996795556505021"/>
      <name val="Cambria"/>
      <family val="1"/>
    </font>
    <font>
      <b/>
      <sz val="18"/>
      <color theme="1" tint="0.14996795556505021"/>
      <name val="Trebuchet MS"/>
      <family val="2"/>
      <scheme val="minor"/>
    </font>
    <font>
      <b/>
      <sz val="12"/>
      <color theme="1" tint="0.14996795556505021"/>
      <name val="Trebuchet MS"/>
      <family val="2"/>
      <scheme val="minor"/>
    </font>
    <font>
      <b/>
      <sz val="11"/>
      <color theme="1" tint="0.14996795556505021"/>
      <name val="Trebuchet MS"/>
      <family val="2"/>
      <scheme val="minor"/>
    </font>
    <font>
      <b/>
      <sz val="12"/>
      <name val="Cambria"/>
      <family val="1"/>
    </font>
    <font>
      <b/>
      <sz val="12"/>
      <color rgb="FFFF0000"/>
      <name val="Cambria"/>
      <family val="1"/>
    </font>
    <font>
      <b/>
      <sz val="10"/>
      <name val="Cambria"/>
      <family val="1"/>
    </font>
    <font>
      <b/>
      <i/>
      <sz val="18"/>
      <name val="Cambria"/>
      <family val="1"/>
    </font>
    <font>
      <b/>
      <sz val="10"/>
      <color theme="1"/>
      <name val="Cambria"/>
      <family val="1"/>
    </font>
    <font>
      <b/>
      <sz val="12"/>
      <color rgb="FFFF0000"/>
      <name val="Trebuchet MS"/>
      <family val="2"/>
      <scheme val="minor"/>
    </font>
    <font>
      <b/>
      <sz val="11"/>
      <color rgb="FFFF0000"/>
      <name val="Cambria"/>
      <family val="1"/>
    </font>
    <font>
      <b/>
      <sz val="9"/>
      <color theme="1" tint="0.14996795556505021"/>
      <name val="Trebuchet MS"/>
      <family val="2"/>
      <scheme val="minor"/>
    </font>
    <font>
      <b/>
      <sz val="10"/>
      <color rgb="FFFF0000"/>
      <name val="Cambria"/>
      <family val="1"/>
    </font>
    <font>
      <b/>
      <i/>
      <sz val="12"/>
      <color rgb="FFFF0000"/>
      <name val="Cambria"/>
      <family val="1"/>
    </font>
    <font>
      <b/>
      <sz val="11"/>
      <name val="Cambria"/>
      <family val="1"/>
    </font>
    <font>
      <b/>
      <sz val="11"/>
      <name val="Trebuchet MS"/>
      <family val="2"/>
    </font>
    <font>
      <b/>
      <sz val="11"/>
      <color theme="1"/>
      <name val="Cambria"/>
      <family val="1"/>
    </font>
    <font>
      <b/>
      <sz val="12"/>
      <color theme="1"/>
      <name val="Cambria"/>
      <family val="1"/>
    </font>
    <font>
      <b/>
      <sz val="10"/>
      <color theme="1" tint="0.14996795556505021"/>
      <name val="Cambria"/>
      <family val="1"/>
    </font>
    <font>
      <b/>
      <sz val="11"/>
      <name val="Cambria"/>
      <family val="1"/>
    </font>
    <font>
      <sz val="11"/>
      <color theme="1" tint="0.14996795556505021"/>
      <name val="Trebuchet MS"/>
      <family val="2"/>
      <scheme val="minor"/>
    </font>
    <font>
      <sz val="10"/>
      <color rgb="FFFF0000"/>
      <name val="Trebuchet MS"/>
      <family val="2"/>
      <scheme val="minor"/>
    </font>
    <font>
      <b/>
      <sz val="12"/>
      <color theme="1"/>
      <name val="Trebuchet MS"/>
      <family val="2"/>
      <scheme val="minor"/>
    </font>
    <font>
      <b/>
      <sz val="8"/>
      <color theme="1" tint="0.14996795556505021"/>
      <name val="Cambria"/>
      <family val="1"/>
    </font>
    <font>
      <b/>
      <sz val="8"/>
      <color rgb="FFFF0000"/>
      <name val="Cambria"/>
      <family val="1"/>
    </font>
    <font>
      <b/>
      <sz val="7"/>
      <color theme="1" tint="0.14996795556505021"/>
      <name val="Cambria"/>
      <family val="1"/>
    </font>
    <font>
      <b/>
      <sz val="9"/>
      <color rgb="FFFF0000"/>
      <name val="Trebuchet MS (Body)"/>
    </font>
    <font>
      <b/>
      <sz val="8"/>
      <color theme="1"/>
      <name val="Cambria"/>
      <family val="1"/>
    </font>
    <font>
      <b/>
      <sz val="9"/>
      <color theme="1"/>
      <name val="Cambria"/>
      <family val="1"/>
    </font>
    <font>
      <b/>
      <sz val="9"/>
      <color rgb="FF000000"/>
      <name val="Cambria"/>
      <family val="1"/>
    </font>
    <font>
      <b/>
      <sz val="10"/>
      <color rgb="FF000000"/>
      <name val="Cambria"/>
      <family val="1"/>
    </font>
    <font>
      <b/>
      <sz val="8"/>
      <color rgb="FFFF0000"/>
      <name val="Trebuchet MS (Body)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164" fontId="2" fillId="0" borderId="0" applyFill="0" applyBorder="0" applyProtection="0">
      <alignment horizontal="left" vertical="center"/>
    </xf>
    <xf numFmtId="165" fontId="1" fillId="0" borderId="0" applyFont="0" applyFill="0" applyBorder="0" applyProtection="0">
      <alignment horizontal="right"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>
      <alignment horizontal="left" vertical="center"/>
    </xf>
  </cellStyleXfs>
  <cellXfs count="173">
    <xf numFmtId="0" fontId="0" fillId="0" borderId="0" xfId="0">
      <alignment vertical="center"/>
    </xf>
    <xf numFmtId="164" fontId="2" fillId="0" borderId="0" xfId="1">
      <alignment horizontal="left" vertical="center"/>
    </xf>
    <xf numFmtId="165" fontId="0" fillId="0" borderId="0" xfId="2" applyFont="1">
      <alignment horizontal="right" vertical="center"/>
    </xf>
    <xf numFmtId="165" fontId="0" fillId="0" borderId="0" xfId="2" applyFont="1" applyBorder="1">
      <alignment horizontal="right" vertical="center"/>
    </xf>
    <xf numFmtId="164" fontId="2" fillId="0" borderId="0" xfId="1" applyBorder="1">
      <alignment horizontal="left"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3" fillId="0" borderId="0" xfId="3" applyAlignment="1">
      <alignment horizontal="left" vertical="center"/>
    </xf>
    <xf numFmtId="0" fontId="3" fillId="0" borderId="1" xfId="3" applyBorder="1" applyAlignment="1">
      <alignment horizontal="left" vertical="center"/>
    </xf>
    <xf numFmtId="0" fontId="3" fillId="0" borderId="2" xfId="3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165" fontId="0" fillId="0" borderId="3" xfId="2" applyFont="1" applyBorder="1">
      <alignment horizontal="right" vertical="center"/>
    </xf>
    <xf numFmtId="165" fontId="3" fillId="0" borderId="0" xfId="3" applyNumberFormat="1" applyBorder="1" applyAlignment="1">
      <alignment horizontal="right" vertical="center"/>
    </xf>
    <xf numFmtId="165" fontId="6" fillId="0" borderId="3" xfId="2" applyFont="1" applyBorder="1">
      <alignment horizontal="right" vertical="center"/>
    </xf>
    <xf numFmtId="165" fontId="6" fillId="0" borderId="0" xfId="2" applyFont="1" applyBorder="1">
      <alignment horizontal="right" vertical="center"/>
    </xf>
    <xf numFmtId="165" fontId="6" fillId="0" borderId="0" xfId="2" applyFont="1">
      <alignment horizontal="right" vertical="center"/>
    </xf>
    <xf numFmtId="165" fontId="6" fillId="2" borderId="3" xfId="2" applyFont="1" applyFill="1" applyBorder="1">
      <alignment horizontal="right" vertical="center"/>
    </xf>
    <xf numFmtId="0" fontId="0" fillId="2" borderId="3" xfId="0" applyFill="1" applyBorder="1">
      <alignment vertical="center"/>
    </xf>
    <xf numFmtId="0" fontId="0" fillId="2" borderId="3" xfId="0" applyFill="1" applyBorder="1" applyAlignment="1">
      <alignment horizontal="center" vertical="center" wrapText="1"/>
    </xf>
    <xf numFmtId="165" fontId="0" fillId="2" borderId="3" xfId="2" applyFont="1" applyFill="1" applyBorder="1">
      <alignment horizontal="right" vertical="center"/>
    </xf>
    <xf numFmtId="0" fontId="9" fillId="0" borderId="3" xfId="0" applyFont="1" applyBorder="1" applyAlignment="1">
      <alignment horizontal="center" vertical="center" wrapText="1"/>
    </xf>
    <xf numFmtId="165" fontId="10" fillId="0" borderId="0" xfId="2" applyFont="1" applyBorder="1">
      <alignment horizontal="right" vertical="center"/>
    </xf>
    <xf numFmtId="165" fontId="10" fillId="0" borderId="0" xfId="2" applyFont="1" applyBorder="1" applyAlignment="1">
      <alignment horizontal="center" vertical="center" wrapText="1"/>
    </xf>
    <xf numFmtId="165" fontId="10" fillId="0" borderId="3" xfId="2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5" fontId="12" fillId="0" borderId="3" xfId="2" applyFont="1" applyBorder="1" applyAlignment="1">
      <alignment horizontal="center" vertical="center" wrapText="1"/>
    </xf>
    <xf numFmtId="165" fontId="10" fillId="0" borderId="3" xfId="2" applyFont="1" applyBorder="1">
      <alignment horizontal="right" vertical="center"/>
    </xf>
    <xf numFmtId="165" fontId="10" fillId="0" borderId="3" xfId="2" applyFont="1" applyFill="1" applyBorder="1">
      <alignment horizontal="right" vertical="center"/>
    </xf>
    <xf numFmtId="165" fontId="10" fillId="0" borderId="0" xfId="2" applyFont="1">
      <alignment horizontal="right" vertical="center"/>
    </xf>
    <xf numFmtId="0" fontId="13" fillId="0" borderId="0" xfId="0" applyFont="1" applyAlignment="1">
      <alignment horizontal="center" vertical="center" wrapText="1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165" fontId="10" fillId="0" borderId="6" xfId="2" applyFont="1" applyBorder="1">
      <alignment horizontal="right" vertical="center"/>
    </xf>
    <xf numFmtId="165" fontId="10" fillId="0" borderId="7" xfId="2" applyFont="1" applyBorder="1">
      <alignment horizontal="right" vertical="center"/>
    </xf>
    <xf numFmtId="165" fontId="6" fillId="0" borderId="6" xfId="2" applyFont="1" applyBorder="1">
      <alignment horizontal="right" vertical="center"/>
    </xf>
    <xf numFmtId="165" fontId="6" fillId="0" borderId="7" xfId="2" applyFont="1" applyBorder="1">
      <alignment horizontal="right" vertical="center"/>
    </xf>
    <xf numFmtId="0" fontId="16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vertical="center" wrapText="1"/>
    </xf>
    <xf numFmtId="165" fontId="15" fillId="0" borderId="0" xfId="2" applyFont="1" applyBorder="1">
      <alignment horizontal="right" vertical="center"/>
    </xf>
    <xf numFmtId="0" fontId="15" fillId="0" borderId="0" xfId="0" applyFont="1">
      <alignment vertical="center"/>
    </xf>
    <xf numFmtId="165" fontId="15" fillId="0" borderId="0" xfId="2" applyFont="1" applyBorder="1" applyAlignment="1">
      <alignment horizontal="right" vertical="top"/>
    </xf>
    <xf numFmtId="165" fontId="15" fillId="0" borderId="0" xfId="2" applyFont="1" applyBorder="1" applyAlignment="1">
      <alignment horizontal="center" vertical="center" wrapText="1"/>
    </xf>
    <xf numFmtId="165" fontId="15" fillId="0" borderId="3" xfId="2" applyFont="1" applyBorder="1" applyAlignment="1">
      <alignment horizontal="center" vertical="center" wrapText="1"/>
    </xf>
    <xf numFmtId="0" fontId="17" fillId="3" borderId="3" xfId="0" applyFont="1" applyFill="1" applyBorder="1" applyAlignment="1">
      <alignment vertical="center" wrapText="1"/>
    </xf>
    <xf numFmtId="0" fontId="19" fillId="3" borderId="3" xfId="0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wrapText="1"/>
    </xf>
    <xf numFmtId="165" fontId="0" fillId="0" borderId="6" xfId="2" applyFont="1" applyBorder="1">
      <alignment horizontal="right" vertical="center"/>
    </xf>
    <xf numFmtId="165" fontId="6" fillId="0" borderId="8" xfId="2" applyFont="1" applyBorder="1">
      <alignment horizontal="right" vertical="center"/>
    </xf>
    <xf numFmtId="165" fontId="6" fillId="0" borderId="8" xfId="2" applyFont="1" applyFill="1" applyBorder="1">
      <alignment horizontal="right" vertical="center"/>
    </xf>
    <xf numFmtId="165" fontId="22" fillId="0" borderId="0" xfId="2" applyFont="1" applyBorder="1">
      <alignment horizontal="right" vertical="center"/>
    </xf>
    <xf numFmtId="165" fontId="22" fillId="0" borderId="3" xfId="2" applyFont="1" applyBorder="1">
      <alignment horizontal="right" vertical="center"/>
    </xf>
    <xf numFmtId="165" fontId="22" fillId="0" borderId="0" xfId="2" applyFont="1">
      <alignment horizontal="right" vertical="center"/>
    </xf>
    <xf numFmtId="165" fontId="24" fillId="0" borderId="6" xfId="2" applyFont="1" applyBorder="1">
      <alignment horizontal="right" vertical="center"/>
    </xf>
    <xf numFmtId="165" fontId="24" fillId="0" borderId="0" xfId="2" applyFont="1" applyBorder="1">
      <alignment horizontal="right" vertical="center"/>
    </xf>
    <xf numFmtId="165" fontId="24" fillId="0" borderId="6" xfId="2" applyFont="1" applyFill="1" applyBorder="1">
      <alignment horizontal="right" vertical="center"/>
    </xf>
    <xf numFmtId="165" fontId="24" fillId="0" borderId="0" xfId="2" applyFont="1">
      <alignment horizontal="right" vertical="center"/>
    </xf>
    <xf numFmtId="165" fontId="24" fillId="0" borderId="7" xfId="2" applyFont="1" applyBorder="1">
      <alignment horizontal="right" vertical="center"/>
    </xf>
    <xf numFmtId="165" fontId="24" fillId="0" borderId="3" xfId="2" applyFont="1" applyBorder="1">
      <alignment horizontal="right" vertical="center"/>
    </xf>
    <xf numFmtId="165" fontId="24" fillId="3" borderId="0" xfId="2" applyFont="1" applyFill="1" applyBorder="1">
      <alignment horizontal="right" vertical="center"/>
    </xf>
    <xf numFmtId="165" fontId="24" fillId="3" borderId="3" xfId="2" applyFont="1" applyFill="1" applyBorder="1">
      <alignment horizontal="right" vertical="center"/>
    </xf>
    <xf numFmtId="165" fontId="24" fillId="3" borderId="0" xfId="2" applyFont="1" applyFill="1">
      <alignment horizontal="right" vertical="center"/>
    </xf>
    <xf numFmtId="0" fontId="12" fillId="3" borderId="3" xfId="0" applyFont="1" applyFill="1" applyBorder="1" applyAlignment="1">
      <alignment horizontal="center" vertical="center" wrapText="1"/>
    </xf>
    <xf numFmtId="165" fontId="20" fillId="0" borderId="3" xfId="2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165" fontId="6" fillId="3" borderId="3" xfId="2" applyFont="1" applyFill="1" applyBorder="1">
      <alignment horizontal="right" vertical="center"/>
    </xf>
    <xf numFmtId="0" fontId="28" fillId="0" borderId="0" xfId="0" applyFont="1" applyAlignment="1">
      <alignment horizontal="center" vertical="center" wrapText="1"/>
    </xf>
    <xf numFmtId="0" fontId="12" fillId="0" borderId="3" xfId="0" quotePrefix="1" applyFont="1" applyBorder="1" applyAlignment="1">
      <alignment horizontal="center" vertical="center" wrapText="1"/>
    </xf>
    <xf numFmtId="0" fontId="19" fillId="3" borderId="3" xfId="0" quotePrefix="1" applyFont="1" applyFill="1" applyBorder="1" applyAlignment="1">
      <alignment horizontal="center" vertical="center" wrapText="1"/>
    </xf>
    <xf numFmtId="0" fontId="18" fillId="3" borderId="3" xfId="0" quotePrefix="1" applyFont="1" applyFill="1" applyBorder="1" applyAlignment="1">
      <alignment horizontal="center" vertical="center" wrapText="1"/>
    </xf>
    <xf numFmtId="165" fontId="15" fillId="0" borderId="0" xfId="2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0" fillId="2" borderId="3" xfId="0" applyFont="1" applyFill="1" applyBorder="1">
      <alignment vertical="center"/>
    </xf>
    <xf numFmtId="165" fontId="28" fillId="0" borderId="0" xfId="2" applyFont="1" applyBorder="1">
      <alignment horizontal="right" vertical="center"/>
    </xf>
    <xf numFmtId="165" fontId="28" fillId="0" borderId="0" xfId="2" applyFont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165" fontId="10" fillId="0" borderId="8" xfId="2" applyFont="1" applyBorder="1">
      <alignment horizontal="right" vertical="center"/>
    </xf>
    <xf numFmtId="165" fontId="10" fillId="0" borderId="6" xfId="2" applyFont="1" applyFill="1" applyBorder="1">
      <alignment horizontal="right" vertical="center"/>
    </xf>
    <xf numFmtId="165" fontId="22" fillId="0" borderId="7" xfId="2" applyFont="1" applyBorder="1">
      <alignment horizontal="right" vertical="center"/>
    </xf>
    <xf numFmtId="0" fontId="11" fillId="3" borderId="3" xfId="0" applyFont="1" applyFill="1" applyBorder="1" applyAlignment="1">
      <alignment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wrapText="1"/>
    </xf>
    <xf numFmtId="165" fontId="7" fillId="2" borderId="3" xfId="2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top" wrapText="1"/>
    </xf>
    <xf numFmtId="0" fontId="31" fillId="0" borderId="3" xfId="0" applyFont="1" applyBorder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165" fontId="21" fillId="0" borderId="3" xfId="2" applyFont="1" applyBorder="1" applyAlignment="1">
      <alignment horizontal="center" vertical="center" wrapText="1"/>
    </xf>
    <xf numFmtId="0" fontId="33" fillId="3" borderId="0" xfId="0" applyFont="1" applyFill="1" applyAlignment="1">
      <alignment horizontal="center" vertical="center" wrapText="1"/>
    </xf>
    <xf numFmtId="165" fontId="32" fillId="3" borderId="3" xfId="2" applyFont="1" applyFill="1" applyBorder="1" applyAlignment="1">
      <alignment vertical="center" wrapText="1"/>
    </xf>
    <xf numFmtId="0" fontId="33" fillId="3" borderId="0" xfId="0" applyFont="1" applyFill="1">
      <alignment vertical="center"/>
    </xf>
    <xf numFmtId="0" fontId="29" fillId="3" borderId="3" xfId="0" applyFont="1" applyFill="1" applyBorder="1" applyAlignment="1">
      <alignment vertical="center" wrapText="1"/>
    </xf>
    <xf numFmtId="0" fontId="26" fillId="0" borderId="3" xfId="0" applyFont="1" applyBorder="1" applyAlignment="1">
      <alignment horizontal="center" vertical="top" wrapText="1"/>
    </xf>
    <xf numFmtId="165" fontId="6" fillId="2" borderId="6" xfId="2" applyFont="1" applyFill="1" applyBorder="1">
      <alignment horizontal="right" vertical="center"/>
    </xf>
    <xf numFmtId="165" fontId="0" fillId="2" borderId="6" xfId="2" applyFont="1" applyFill="1" applyBorder="1">
      <alignment horizontal="right" vertical="center"/>
    </xf>
    <xf numFmtId="49" fontId="19" fillId="3" borderId="3" xfId="0" applyNumberFormat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65" fontId="6" fillId="4" borderId="3" xfId="2" applyFont="1" applyFill="1" applyBorder="1">
      <alignment horizontal="right" vertical="center"/>
    </xf>
    <xf numFmtId="0" fontId="0" fillId="4" borderId="3" xfId="0" applyFill="1" applyBorder="1">
      <alignment vertical="center"/>
    </xf>
    <xf numFmtId="165" fontId="0" fillId="4" borderId="3" xfId="2" applyFont="1" applyFill="1" applyBorder="1">
      <alignment horizontal="right" vertical="center"/>
    </xf>
    <xf numFmtId="0" fontId="34" fillId="0" borderId="3" xfId="0" applyFont="1" applyBorder="1" applyAlignment="1">
      <alignment horizontal="center" vertical="center" wrapText="1"/>
    </xf>
    <xf numFmtId="165" fontId="35" fillId="0" borderId="3" xfId="2" applyFont="1" applyFill="1" applyBorder="1" applyAlignment="1">
      <alignment horizontal="center" vertical="center" wrapText="1"/>
    </xf>
    <xf numFmtId="165" fontId="14" fillId="2" borderId="0" xfId="2" applyFont="1" applyFill="1" applyBorder="1" applyAlignment="1">
      <alignment vertical="center"/>
    </xf>
    <xf numFmtId="165" fontId="6" fillId="4" borderId="6" xfId="2" applyFont="1" applyFill="1" applyBorder="1">
      <alignment horizontal="right" vertical="center"/>
    </xf>
    <xf numFmtId="165" fontId="6" fillId="4" borderId="7" xfId="2" applyFont="1" applyFill="1" applyBorder="1">
      <alignment horizontal="right" vertical="center"/>
    </xf>
    <xf numFmtId="165" fontId="19" fillId="2" borderId="7" xfId="2" applyFont="1" applyFill="1" applyBorder="1">
      <alignment horizontal="right" vertical="center"/>
    </xf>
    <xf numFmtId="165" fontId="19" fillId="0" borderId="0" xfId="2" applyFont="1" applyBorder="1">
      <alignment horizontal="right" vertical="center"/>
    </xf>
    <xf numFmtId="165" fontId="19" fillId="0" borderId="8" xfId="2" applyFont="1" applyBorder="1">
      <alignment horizontal="right" vertical="center"/>
    </xf>
    <xf numFmtId="165" fontId="19" fillId="0" borderId="8" xfId="2" applyFont="1" applyFill="1" applyBorder="1">
      <alignment horizontal="right" vertical="center"/>
    </xf>
    <xf numFmtId="165" fontId="19" fillId="0" borderId="0" xfId="2" applyFont="1">
      <alignment horizontal="right" vertical="center"/>
    </xf>
    <xf numFmtId="165" fontId="19" fillId="2" borderId="3" xfId="2" applyFont="1" applyFill="1" applyBorder="1">
      <alignment horizontal="right" vertical="center"/>
    </xf>
    <xf numFmtId="165" fontId="19" fillId="0" borderId="7" xfId="2" applyFont="1" applyBorder="1">
      <alignment horizontal="right" vertical="center"/>
    </xf>
    <xf numFmtId="165" fontId="36" fillId="2" borderId="3" xfId="2" applyFont="1" applyFill="1" applyBorder="1">
      <alignment horizontal="right" vertical="center"/>
    </xf>
    <xf numFmtId="165" fontId="36" fillId="0" borderId="0" xfId="2" applyFont="1" applyBorder="1">
      <alignment horizontal="right" vertical="center"/>
    </xf>
    <xf numFmtId="165" fontId="12" fillId="0" borderId="0" xfId="2" applyFont="1" applyBorder="1">
      <alignment horizontal="right" vertical="center"/>
    </xf>
    <xf numFmtId="165" fontId="30" fillId="0" borderId="3" xfId="2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165" fontId="19" fillId="0" borderId="3" xfId="2" applyFont="1" applyBorder="1">
      <alignment horizontal="right" vertical="center"/>
    </xf>
    <xf numFmtId="0" fontId="36" fillId="0" borderId="0" xfId="0" applyFont="1">
      <alignment vertical="center"/>
    </xf>
    <xf numFmtId="165" fontId="36" fillId="0" borderId="0" xfId="2" applyFont="1">
      <alignment horizontal="right" vertical="center"/>
    </xf>
    <xf numFmtId="165" fontId="36" fillId="0" borderId="3" xfId="2" applyFont="1" applyBorder="1">
      <alignment horizontal="right" vertical="center"/>
    </xf>
    <xf numFmtId="0" fontId="26" fillId="0" borderId="3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37" fillId="0" borderId="0" xfId="0" applyFont="1">
      <alignment vertical="center"/>
    </xf>
    <xf numFmtId="0" fontId="12" fillId="7" borderId="3" xfId="0" applyFont="1" applyFill="1" applyBorder="1" applyAlignment="1">
      <alignment horizontal="center" vertical="center" wrapText="1"/>
    </xf>
    <xf numFmtId="165" fontId="39" fillId="0" borderId="3" xfId="2" applyFont="1" applyBorder="1" applyAlignment="1">
      <alignment horizontal="center" vertical="center" wrapText="1"/>
    </xf>
    <xf numFmtId="165" fontId="41" fillId="0" borderId="3" xfId="2" applyFont="1" applyBorder="1" applyAlignment="1">
      <alignment horizontal="center" vertical="center" wrapText="1" shrinkToFit="1"/>
    </xf>
    <xf numFmtId="165" fontId="41" fillId="0" borderId="3" xfId="2" applyFont="1" applyBorder="1" applyAlignment="1">
      <alignment horizontal="center" vertical="center" wrapText="1"/>
    </xf>
    <xf numFmtId="0" fontId="40" fillId="2" borderId="3" xfId="0" applyFont="1" applyFill="1" applyBorder="1" applyAlignment="1">
      <alignment vertical="center" wrapText="1" shrinkToFit="1"/>
    </xf>
    <xf numFmtId="165" fontId="40" fillId="0" borderId="3" xfId="2" applyFont="1" applyBorder="1" applyAlignment="1">
      <alignment horizontal="center" vertical="center" wrapText="1"/>
    </xf>
    <xf numFmtId="165" fontId="30" fillId="5" borderId="3" xfId="2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165" fontId="25" fillId="5" borderId="9" xfId="2" applyFont="1" applyFill="1" applyBorder="1" applyAlignment="1">
      <alignment horizontal="center" vertical="center" wrapText="1"/>
    </xf>
    <xf numFmtId="165" fontId="39" fillId="5" borderId="3" xfId="2" applyFont="1" applyFill="1" applyBorder="1" applyAlignment="1">
      <alignment horizontal="center" vertical="center" wrapText="1"/>
    </xf>
    <xf numFmtId="0" fontId="42" fillId="5" borderId="3" xfId="0" applyFont="1" applyFill="1" applyBorder="1" applyAlignment="1">
      <alignment horizontal="center" vertical="center" wrapText="1"/>
    </xf>
    <xf numFmtId="165" fontId="40" fillId="5" borderId="3" xfId="2" applyFont="1" applyFill="1" applyBorder="1" applyAlignment="1">
      <alignment horizontal="center" vertical="center" wrapText="1"/>
    </xf>
    <xf numFmtId="0" fontId="40" fillId="5" borderId="3" xfId="0" applyFont="1" applyFill="1" applyBorder="1" applyAlignment="1">
      <alignment vertical="center" wrapText="1" shrinkToFit="1"/>
    </xf>
    <xf numFmtId="165" fontId="43" fillId="3" borderId="3" xfId="2" applyFont="1" applyFill="1" applyBorder="1" applyAlignment="1">
      <alignment horizontal="center" vertical="center" wrapText="1"/>
    </xf>
    <xf numFmtId="165" fontId="43" fillId="5" borderId="3" xfId="2" applyFont="1" applyFill="1" applyBorder="1" applyAlignment="1">
      <alignment horizontal="center" vertical="center" wrapText="1"/>
    </xf>
    <xf numFmtId="165" fontId="0" fillId="8" borderId="3" xfId="2" applyFont="1" applyFill="1" applyBorder="1">
      <alignment horizontal="right" vertical="center"/>
    </xf>
    <xf numFmtId="165" fontId="30" fillId="6" borderId="3" xfId="2" applyFont="1" applyFill="1" applyBorder="1" applyAlignment="1">
      <alignment horizontal="center" vertical="center" wrapText="1"/>
    </xf>
    <xf numFmtId="0" fontId="38" fillId="6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165" fontId="27" fillId="6" borderId="3" xfId="2" applyFont="1" applyFill="1" applyBorder="1">
      <alignment horizontal="right" vertical="center"/>
    </xf>
    <xf numFmtId="0" fontId="19" fillId="6" borderId="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 shrinkToFit="1"/>
    </xf>
    <xf numFmtId="0" fontId="26" fillId="6" borderId="3" xfId="0" applyFont="1" applyFill="1" applyBorder="1" applyAlignment="1">
      <alignment horizontal="center" vertical="center" wrapText="1"/>
    </xf>
    <xf numFmtId="165" fontId="44" fillId="3" borderId="3" xfId="2" applyFont="1" applyFill="1" applyBorder="1" applyAlignment="1">
      <alignment horizontal="center" vertical="center" wrapText="1"/>
    </xf>
    <xf numFmtId="165" fontId="45" fillId="9" borderId="3" xfId="0" applyNumberFormat="1" applyFont="1" applyFill="1" applyBorder="1" applyAlignment="1">
      <alignment horizontal="center" vertical="center" wrapText="1"/>
    </xf>
    <xf numFmtId="165" fontId="44" fillId="6" borderId="3" xfId="2" applyFont="1" applyFill="1" applyBorder="1" applyAlignment="1">
      <alignment horizontal="center" vertical="center" wrapText="1"/>
    </xf>
    <xf numFmtId="165" fontId="46" fillId="9" borderId="3" xfId="0" applyNumberFormat="1" applyFont="1" applyFill="1" applyBorder="1" applyAlignment="1">
      <alignment horizontal="center" vertical="center" wrapText="1"/>
    </xf>
    <xf numFmtId="0" fontId="42" fillId="6" borderId="3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37" fillId="5" borderId="3" xfId="0" applyFont="1" applyFill="1" applyBorder="1" applyAlignment="1">
      <alignment horizontal="center" vertical="center" wrapText="1"/>
    </xf>
    <xf numFmtId="0" fontId="47" fillId="5" borderId="3" xfId="0" applyFont="1" applyFill="1" applyBorder="1" applyAlignment="1">
      <alignment horizontal="center" vertical="center" wrapText="1"/>
    </xf>
    <xf numFmtId="165" fontId="28" fillId="5" borderId="3" xfId="2" applyFont="1" applyFill="1" applyBorder="1" applyAlignment="1">
      <alignment horizontal="center" vertical="center" wrapText="1"/>
    </xf>
    <xf numFmtId="0" fontId="5" fillId="0" borderId="0" xfId="4" applyAlignment="1">
      <alignment horizontal="left" vertical="center" indent="1"/>
    </xf>
    <xf numFmtId="0" fontId="14" fillId="0" borderId="0" xfId="0" applyFont="1" applyAlignment="1">
      <alignment horizontal="center" vertical="center" wrapText="1"/>
    </xf>
    <xf numFmtId="0" fontId="4" fillId="0" borderId="0" xfId="5" applyAlignment="1">
      <alignment horizontal="left" vertical="center"/>
    </xf>
    <xf numFmtId="165" fontId="14" fillId="5" borderId="4" xfId="2" applyFont="1" applyFill="1" applyBorder="1" applyAlignment="1">
      <alignment horizontal="center" vertical="center"/>
    </xf>
    <xf numFmtId="165" fontId="14" fillId="5" borderId="0" xfId="2" applyFont="1" applyFill="1" applyBorder="1" applyAlignment="1">
      <alignment horizontal="center" vertical="center"/>
    </xf>
    <xf numFmtId="165" fontId="7" fillId="5" borderId="4" xfId="2" applyFont="1" applyFill="1" applyBorder="1" applyAlignment="1">
      <alignment horizontal="center" vertical="center"/>
    </xf>
    <xf numFmtId="165" fontId="7" fillId="5" borderId="0" xfId="2" applyFont="1" applyFill="1" applyBorder="1" applyAlignment="1">
      <alignment horizontal="center" vertical="center"/>
    </xf>
    <xf numFmtId="165" fontId="7" fillId="5" borderId="5" xfId="2" applyFont="1" applyFill="1" applyBorder="1" applyAlignment="1">
      <alignment horizontal="center" vertical="center"/>
    </xf>
    <xf numFmtId="165" fontId="36" fillId="5" borderId="4" xfId="2" applyFont="1" applyFill="1" applyBorder="1" applyAlignment="1">
      <alignment horizontal="center" vertical="center"/>
    </xf>
    <xf numFmtId="165" fontId="36" fillId="5" borderId="0" xfId="2" applyFont="1" applyFill="1" applyBorder="1" applyAlignment="1">
      <alignment horizontal="center" vertical="center"/>
    </xf>
    <xf numFmtId="165" fontId="36" fillId="5" borderId="5" xfId="2" applyFont="1" applyFill="1" applyBorder="1" applyAlignment="1">
      <alignment horizontal="center" vertical="center"/>
    </xf>
  </cellXfs>
  <cellStyles count="6">
    <cellStyle name="AccentText" xfId="3" xr:uid="{00000000-0005-0000-0000-000000000000}"/>
    <cellStyle name="Day Numbers" xfId="2" xr:uid="{00000000-0005-0000-0000-000001000000}"/>
    <cellStyle name="MonthTitle" xfId="4" xr:uid="{00000000-0005-0000-0000-000002000000}"/>
    <cellStyle name="Normal" xfId="0" builtinId="0" customBuiltin="1"/>
    <cellStyle name="Week Days" xfId="1" xr:uid="{00000000-0005-0000-0000-000004000000}"/>
    <cellStyle name="YearDisplay" xfId="5" xr:uid="{00000000-0005-0000-0000-000005000000}"/>
  </cellStyles>
  <dxfs count="15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ne Month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One Month Calendar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5A158-329D-2A4A-BB67-C843AE182B70}">
  <sheetPr>
    <tabColor theme="4"/>
    <pageSetUpPr autoPageBreaks="0" fitToPage="1"/>
  </sheetPr>
  <dimension ref="B1:O20"/>
  <sheetViews>
    <sheetView showGridLines="0" zoomScale="153" zoomScaleNormal="153" zoomScalePageLayoutView="85" workbookViewId="0">
      <selection activeCell="F18" sqref="F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0</v>
      </c>
      <c r="C2" s="162"/>
      <c r="D2" s="162"/>
      <c r="F2" s="163" t="s">
        <v>1</v>
      </c>
      <c r="G2" s="163"/>
      <c r="H2" s="163"/>
      <c r="I2" s="163"/>
      <c r="J2" s="163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/>
      <c r="G3" s="163"/>
      <c r="H3" s="163"/>
      <c r="I3" s="163"/>
      <c r="J3" s="163"/>
      <c r="L3" s="6" t="s">
        <v>2</v>
      </c>
      <c r="M3" s="6"/>
      <c r="N3" s="8" t="s">
        <v>0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8" spans="2:15" ht="19.5" customHeight="1">
      <c r="B8" s="4">
        <f t="array" ref="B8:N8">INDEX(calendar,,daypattern)</f>
        <v>45683</v>
      </c>
      <c r="C8" s="4">
        <v>45683</v>
      </c>
      <c r="D8" s="4">
        <v>45684</v>
      </c>
      <c r="E8" s="4">
        <v>45684</v>
      </c>
      <c r="F8" s="4">
        <v>45685</v>
      </c>
      <c r="G8" s="4">
        <v>45685</v>
      </c>
      <c r="H8" s="4">
        <v>45686</v>
      </c>
      <c r="I8" s="1">
        <v>45686</v>
      </c>
      <c r="J8" s="4">
        <v>45687</v>
      </c>
      <c r="K8" s="1">
        <v>45687</v>
      </c>
      <c r="L8" s="4">
        <v>45688</v>
      </c>
      <c r="M8" s="1">
        <v>45688</v>
      </c>
      <c r="N8" s="4">
        <v>45689</v>
      </c>
    </row>
    <row r="9" spans="2:15" ht="24" customHeight="1">
      <c r="B9" s="19">
        <f t="array" ref="B9:N9">INDEX(calendar,ndx+0,daypattern)</f>
        <v>45683</v>
      </c>
      <c r="C9" s="3">
        <v>45683</v>
      </c>
      <c r="D9" s="11">
        <v>45684</v>
      </c>
      <c r="E9" s="3">
        <v>45684</v>
      </c>
      <c r="F9" s="13">
        <v>45685</v>
      </c>
      <c r="G9" s="14">
        <v>45685</v>
      </c>
      <c r="H9" s="13">
        <v>45686</v>
      </c>
      <c r="I9" s="15">
        <v>45686</v>
      </c>
      <c r="J9" s="13">
        <v>45687</v>
      </c>
      <c r="K9" s="15">
        <v>45687</v>
      </c>
      <c r="L9" s="13">
        <v>45688</v>
      </c>
      <c r="M9" s="15">
        <v>45688</v>
      </c>
      <c r="N9" s="16">
        <v>45689</v>
      </c>
    </row>
    <row r="10" spans="2:15" ht="60.5" customHeight="1">
      <c r="B10" s="19"/>
      <c r="C10" s="3"/>
      <c r="D10" s="23"/>
      <c r="E10" s="62"/>
      <c r="F10" s="132"/>
      <c r="G10" s="62"/>
      <c r="H10" s="91"/>
      <c r="I10" s="92"/>
      <c r="J10" s="23"/>
      <c r="K10" s="42"/>
      <c r="L10" s="43"/>
      <c r="N10" s="17"/>
    </row>
    <row r="11" spans="2:15" ht="24" customHeight="1">
      <c r="B11" s="16">
        <f t="array" ref="B11:N11">INDEX(calendar,ndx+1,daypattern)</f>
        <v>45690</v>
      </c>
      <c r="C11" s="14">
        <v>45690</v>
      </c>
      <c r="D11" s="27">
        <v>45691</v>
      </c>
      <c r="E11" s="21">
        <v>45691</v>
      </c>
      <c r="F11" s="28">
        <v>45692</v>
      </c>
      <c r="G11" s="21">
        <v>45692</v>
      </c>
      <c r="H11" s="28">
        <v>45693</v>
      </c>
      <c r="I11" s="29">
        <v>45693</v>
      </c>
      <c r="J11" s="27">
        <v>45694</v>
      </c>
      <c r="K11" s="29">
        <v>45694</v>
      </c>
      <c r="L11" s="27">
        <v>45695</v>
      </c>
      <c r="M11" s="15">
        <v>45695</v>
      </c>
      <c r="N11" s="16">
        <v>45696</v>
      </c>
    </row>
    <row r="12" spans="2:15" ht="60" customHeight="1">
      <c r="B12" s="19"/>
      <c r="C12" s="3"/>
      <c r="D12" s="23"/>
      <c r="E12" s="62"/>
      <c r="F12" s="23"/>
      <c r="G12" s="62"/>
      <c r="H12" s="91"/>
      <c r="I12" s="92"/>
      <c r="J12" s="23"/>
      <c r="K12" s="94"/>
      <c r="L12" s="43"/>
      <c r="N12" s="17"/>
    </row>
    <row r="13" spans="2:15" ht="24" customHeight="1">
      <c r="B13" s="16">
        <f t="array" ref="B13:N13">INDEX(calendar,ndx+2,daypattern)</f>
        <v>45697</v>
      </c>
      <c r="C13" s="14">
        <v>45697</v>
      </c>
      <c r="D13" s="63">
        <v>45698</v>
      </c>
      <c r="E13" s="62">
        <v>45698</v>
      </c>
      <c r="F13" s="63">
        <v>45699</v>
      </c>
      <c r="G13" s="62">
        <v>45699</v>
      </c>
      <c r="H13" s="63">
        <v>45700</v>
      </c>
      <c r="I13" s="64">
        <v>45700</v>
      </c>
      <c r="J13" s="63">
        <v>45701</v>
      </c>
      <c r="K13" s="64">
        <v>45701</v>
      </c>
      <c r="L13" s="63">
        <v>45702</v>
      </c>
      <c r="M13" s="15">
        <v>45702</v>
      </c>
      <c r="N13" s="16">
        <v>45703</v>
      </c>
    </row>
    <row r="14" spans="2:15" ht="60" customHeight="1">
      <c r="B14" s="19"/>
      <c r="C14" s="3"/>
      <c r="D14" s="23"/>
      <c r="E14" s="62"/>
      <c r="F14" s="133"/>
      <c r="G14" s="62"/>
      <c r="H14" s="91"/>
      <c r="I14" s="92"/>
      <c r="J14" s="23"/>
      <c r="K14" s="92"/>
      <c r="L14" s="43"/>
      <c r="M14" s="10"/>
      <c r="N14" s="18"/>
    </row>
    <row r="15" spans="2:15" ht="24" customHeight="1">
      <c r="B15" s="16">
        <f t="array" ref="B15:N15">INDEX(calendar,ndx+3,daypattern)</f>
        <v>45704</v>
      </c>
      <c r="C15" s="14">
        <v>45704</v>
      </c>
      <c r="D15" s="63">
        <v>45705</v>
      </c>
      <c r="E15" s="62">
        <v>45705</v>
      </c>
      <c r="F15" s="63">
        <v>45706</v>
      </c>
      <c r="G15" s="62">
        <v>45706</v>
      </c>
      <c r="H15" s="63">
        <v>45707</v>
      </c>
      <c r="I15" s="64">
        <v>45707</v>
      </c>
      <c r="J15" s="63">
        <v>45708</v>
      </c>
      <c r="K15" s="64">
        <v>45708</v>
      </c>
      <c r="L15" s="63">
        <v>45709</v>
      </c>
      <c r="M15" s="15">
        <v>45709</v>
      </c>
      <c r="N15" s="16">
        <v>45710</v>
      </c>
    </row>
    <row r="16" spans="2:15" ht="64.5" customHeight="1">
      <c r="B16" s="19"/>
      <c r="C16" s="3"/>
      <c r="D16" s="23"/>
      <c r="E16" s="62"/>
      <c r="F16" s="23"/>
      <c r="G16" s="62"/>
      <c r="H16" s="91"/>
      <c r="I16" s="92"/>
      <c r="J16" s="23"/>
      <c r="K16" s="93"/>
      <c r="L16" s="26"/>
      <c r="M16" s="80"/>
      <c r="N16" s="17"/>
    </row>
    <row r="17" spans="2:14" ht="24" customHeight="1">
      <c r="B17" s="16">
        <f t="array" ref="B17:N17">INDEX(calendar,ndx+4,daypattern)</f>
        <v>45711</v>
      </c>
      <c r="C17" s="14">
        <v>45711</v>
      </c>
      <c r="D17" s="63">
        <v>45712</v>
      </c>
      <c r="E17" s="62">
        <v>45712</v>
      </c>
      <c r="F17" s="63">
        <v>45713</v>
      </c>
      <c r="G17" s="62">
        <v>45713</v>
      </c>
      <c r="H17" s="63">
        <v>45714</v>
      </c>
      <c r="I17" s="64">
        <v>45714</v>
      </c>
      <c r="J17" s="63">
        <v>45715</v>
      </c>
      <c r="K17" s="64">
        <v>45715</v>
      </c>
      <c r="L17" s="63">
        <v>45716</v>
      </c>
      <c r="M17" s="2">
        <v>45716</v>
      </c>
      <c r="N17" s="19">
        <v>45717</v>
      </c>
    </row>
    <row r="18" spans="2:14" ht="59.25" customHeight="1">
      <c r="B18" s="19"/>
      <c r="C18" s="3"/>
      <c r="D18" s="23"/>
      <c r="E18" s="62"/>
      <c r="F18" s="139" t="s">
        <v>26</v>
      </c>
      <c r="G18" s="62"/>
      <c r="H18" s="91"/>
      <c r="I18" s="92"/>
      <c r="J18" s="131" t="s">
        <v>27</v>
      </c>
      <c r="K18" s="90"/>
      <c r="L18" s="26"/>
      <c r="M18" s="10"/>
      <c r="N18" s="18"/>
    </row>
    <row r="19" spans="2:14" ht="24" customHeight="1">
      <c r="B19" s="3">
        <f t="array" ref="B19:D19">INDEX(calendar,ndx+5,daypattern)</f>
        <v>45718</v>
      </c>
      <c r="C19" s="3">
        <v>45718</v>
      </c>
      <c r="D19" s="3">
        <v>45719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F2:J6"/>
    <mergeCell ref="B3:D5"/>
  </mergeCells>
  <conditionalFormatting sqref="B11:H11">
    <cfRule type="expression" dxfId="152" priority="13">
      <formula>MonthToDisplayNumber&lt;&gt;MONTH(B11)</formula>
    </cfRule>
  </conditionalFormatting>
  <conditionalFormatting sqref="B13:H13">
    <cfRule type="expression" dxfId="151" priority="12">
      <formula>MonthToDisplayNumber&lt;&gt;MONTH(B13)</formula>
    </cfRule>
  </conditionalFormatting>
  <conditionalFormatting sqref="B15:H15">
    <cfRule type="expression" dxfId="150" priority="11">
      <formula>MonthToDisplayNumber&lt;&gt;MONTH(B15)</formula>
    </cfRule>
  </conditionalFormatting>
  <conditionalFormatting sqref="B12:J12">
    <cfRule type="expression" dxfId="149" priority="6">
      <formula>MonthToDisplayNumber&lt;&gt;MONTH(B12)</formula>
    </cfRule>
  </conditionalFormatting>
  <conditionalFormatting sqref="B14:J14">
    <cfRule type="expression" dxfId="148" priority="5">
      <formula>MonthToDisplayNumber&lt;&gt;MONTH(B14)</formula>
    </cfRule>
  </conditionalFormatting>
  <conditionalFormatting sqref="B16:J16">
    <cfRule type="expression" dxfId="147" priority="4">
      <formula>MonthToDisplayNumber&lt;&gt;MONTH(B16)</formula>
    </cfRule>
  </conditionalFormatting>
  <conditionalFormatting sqref="B9:N10">
    <cfRule type="expression" dxfId="146" priority="7">
      <formula>MonthToDisplayNumber&lt;&gt;MONTH(B9)</formula>
    </cfRule>
  </conditionalFormatting>
  <conditionalFormatting sqref="B17:N20">
    <cfRule type="expression" dxfId="145" priority="1">
      <formula>MonthToDisplayNumber&lt;&gt;MONTH(B17)</formula>
    </cfRule>
  </conditionalFormatting>
  <conditionalFormatting sqref="L12">
    <cfRule type="expression" dxfId="144" priority="10">
      <formula>MonthToDisplayNumber&lt;&gt;MONTH(L12)</formula>
    </cfRule>
  </conditionalFormatting>
  <conditionalFormatting sqref="L14">
    <cfRule type="expression" dxfId="143" priority="9">
      <formula>MonthToDisplayNumber&lt;&gt;MONTH(L14)</formula>
    </cfRule>
  </conditionalFormatting>
  <conditionalFormatting sqref="L16">
    <cfRule type="expression" dxfId="142" priority="8">
      <formula>MonthToDisplayNumber&lt;&gt;MONTH(L16)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94F63913-314F-9D49-9EC9-DCDDBCA96E7A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C40B237E-13D9-0340-AC4F-071C0577579A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/>
    <pageSetUpPr autoPageBreaks="0" fitToPage="1"/>
  </sheetPr>
  <dimension ref="B1:O20"/>
  <sheetViews>
    <sheetView showGridLines="0" topLeftCell="A3" zoomScale="137" zoomScaleNormal="137" workbookViewId="0">
      <selection activeCell="J20" sqref="J20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18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18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45956</v>
      </c>
      <c r="C8" s="4">
        <v>45956</v>
      </c>
      <c r="D8" s="4">
        <v>45957</v>
      </c>
      <c r="E8" s="4">
        <v>45957</v>
      </c>
      <c r="F8" s="4">
        <v>45958</v>
      </c>
      <c r="G8" s="4">
        <v>45958</v>
      </c>
      <c r="H8" s="4">
        <v>45959</v>
      </c>
      <c r="I8" s="1">
        <v>45959</v>
      </c>
      <c r="J8" s="4">
        <v>45960</v>
      </c>
      <c r="K8" s="1">
        <v>45960</v>
      </c>
      <c r="L8" s="4">
        <v>45961</v>
      </c>
      <c r="M8" s="1">
        <v>45961</v>
      </c>
      <c r="N8" s="4">
        <v>45962</v>
      </c>
    </row>
    <row r="9" spans="2:15" ht="24" customHeight="1">
      <c r="B9" s="19">
        <f t="array" ref="B9:N9">INDEX(calendar,ndx+0,daypattern)</f>
        <v>45956</v>
      </c>
      <c r="C9" s="3">
        <v>45956</v>
      </c>
      <c r="D9" s="50">
        <v>45957</v>
      </c>
      <c r="E9" s="3">
        <v>45957</v>
      </c>
      <c r="F9" s="35">
        <v>45958</v>
      </c>
      <c r="G9" s="14">
        <v>45958</v>
      </c>
      <c r="H9" s="35">
        <v>45959</v>
      </c>
      <c r="I9" s="15">
        <v>45959</v>
      </c>
      <c r="J9" s="35">
        <v>45960</v>
      </c>
      <c r="K9" s="15">
        <v>45960</v>
      </c>
      <c r="L9" s="35">
        <v>45961</v>
      </c>
      <c r="M9" s="15">
        <v>45961</v>
      </c>
      <c r="N9" s="16">
        <v>45962</v>
      </c>
    </row>
    <row r="10" spans="2:15" ht="59.25" customHeight="1">
      <c r="B10" s="19"/>
      <c r="C10" s="3"/>
      <c r="D10" s="127" t="s">
        <v>21</v>
      </c>
      <c r="E10" s="21"/>
      <c r="F10" s="127" t="s">
        <v>21</v>
      </c>
      <c r="G10" s="22"/>
      <c r="H10" s="48"/>
      <c r="I10" s="44"/>
      <c r="J10" s="127" t="s">
        <v>21</v>
      </c>
      <c r="K10" s="44"/>
      <c r="L10" s="99"/>
      <c r="N10" s="17"/>
    </row>
    <row r="11" spans="2:15" ht="24" customHeight="1">
      <c r="B11" s="16">
        <f t="array" ref="B11:N11">INDEX(calendar,ndx+1,daypattern)</f>
        <v>45963</v>
      </c>
      <c r="C11" s="14">
        <v>45963</v>
      </c>
      <c r="D11" s="51">
        <v>45964</v>
      </c>
      <c r="E11" s="14">
        <v>45964</v>
      </c>
      <c r="F11" s="52">
        <v>45965</v>
      </c>
      <c r="G11" s="14">
        <v>45965</v>
      </c>
      <c r="H11" s="52">
        <v>45966</v>
      </c>
      <c r="I11" s="15">
        <v>45966</v>
      </c>
      <c r="J11" s="51">
        <v>45967</v>
      </c>
      <c r="K11" s="15">
        <v>45967</v>
      </c>
      <c r="L11" s="51">
        <v>45968</v>
      </c>
      <c r="M11" s="15">
        <v>45968</v>
      </c>
      <c r="N11" s="16">
        <v>45969</v>
      </c>
    </row>
    <row r="12" spans="2:15" ht="59.25" customHeight="1">
      <c r="B12" s="19"/>
      <c r="C12" s="3"/>
      <c r="D12" s="127" t="s">
        <v>21</v>
      </c>
      <c r="E12" s="47"/>
      <c r="F12" s="127" t="s">
        <v>21</v>
      </c>
      <c r="G12" s="46"/>
      <c r="H12" s="48"/>
      <c r="I12" s="46"/>
      <c r="J12" s="127" t="s">
        <v>21</v>
      </c>
      <c r="K12" s="45"/>
      <c r="L12" s="65"/>
      <c r="N12" s="17"/>
    </row>
    <row r="13" spans="2:15" ht="24" customHeight="1">
      <c r="B13" s="16">
        <f t="array" ref="B13:N13">INDEX(calendar,ndx+2,daypattern)</f>
        <v>45970</v>
      </c>
      <c r="C13" s="14">
        <v>45970</v>
      </c>
      <c r="D13" s="36">
        <v>45971</v>
      </c>
      <c r="E13" s="14">
        <v>45971</v>
      </c>
      <c r="F13" s="36">
        <v>45972</v>
      </c>
      <c r="G13" s="14">
        <v>45972</v>
      </c>
      <c r="H13" s="36">
        <v>45973</v>
      </c>
      <c r="I13" s="15">
        <v>45973</v>
      </c>
      <c r="J13" s="36">
        <v>45974</v>
      </c>
      <c r="K13" s="15">
        <v>45974</v>
      </c>
      <c r="L13" s="36">
        <v>45975</v>
      </c>
      <c r="M13" s="15">
        <v>45975</v>
      </c>
      <c r="N13" s="16">
        <v>45976</v>
      </c>
    </row>
    <row r="14" spans="2:15" ht="59.25" customHeight="1">
      <c r="B14" s="19"/>
      <c r="C14" s="3"/>
      <c r="D14" s="48"/>
      <c r="E14" s="21"/>
      <c r="F14" s="48"/>
      <c r="G14" s="22"/>
      <c r="H14" s="48"/>
      <c r="I14" s="24"/>
      <c r="J14" s="48"/>
      <c r="K14" s="24"/>
      <c r="L14" s="71"/>
      <c r="M14" s="10"/>
      <c r="N14" s="18"/>
    </row>
    <row r="15" spans="2:15" ht="24" customHeight="1">
      <c r="B15" s="16">
        <f t="array" ref="B15:N15">INDEX(calendar,ndx+3,daypattern)</f>
        <v>45977</v>
      </c>
      <c r="C15" s="14">
        <v>45977</v>
      </c>
      <c r="D15" s="13">
        <v>45978</v>
      </c>
      <c r="E15" s="14">
        <v>45978</v>
      </c>
      <c r="F15" s="13">
        <v>45979</v>
      </c>
      <c r="G15" s="14">
        <v>45979</v>
      </c>
      <c r="H15" s="13">
        <v>45980</v>
      </c>
      <c r="I15" s="15">
        <v>45980</v>
      </c>
      <c r="J15" s="13">
        <v>45981</v>
      </c>
      <c r="K15" s="15">
        <v>45981</v>
      </c>
      <c r="L15" s="13">
        <v>45982</v>
      </c>
      <c r="M15" s="15">
        <v>45982</v>
      </c>
      <c r="N15" s="16">
        <v>45983</v>
      </c>
    </row>
    <row r="16" spans="2:15" ht="59.25" customHeight="1">
      <c r="B16" s="19"/>
      <c r="C16" s="3"/>
      <c r="D16" s="48"/>
      <c r="E16" s="21"/>
      <c r="F16" s="48"/>
      <c r="G16" s="22"/>
      <c r="H16" s="48"/>
      <c r="I16" s="24"/>
      <c r="J16" s="48"/>
      <c r="K16" s="24"/>
      <c r="L16" s="46"/>
      <c r="N16" s="17"/>
    </row>
    <row r="17" spans="2:14" ht="24" customHeight="1">
      <c r="B17" s="16">
        <f t="array" ref="B17:N17">INDEX(calendar,ndx+4,daypattern)</f>
        <v>45984</v>
      </c>
      <c r="C17" s="14">
        <v>45984</v>
      </c>
      <c r="D17" s="13">
        <v>45985</v>
      </c>
      <c r="E17" s="14">
        <v>45985</v>
      </c>
      <c r="F17" s="13">
        <v>45986</v>
      </c>
      <c r="G17" s="14">
        <v>45986</v>
      </c>
      <c r="H17" s="13">
        <v>45987</v>
      </c>
      <c r="I17" s="2">
        <v>45987</v>
      </c>
      <c r="J17" s="11">
        <v>45988</v>
      </c>
      <c r="K17" s="2">
        <v>45988</v>
      </c>
      <c r="L17" s="11">
        <v>45989</v>
      </c>
      <c r="M17" s="2">
        <v>45989</v>
      </c>
      <c r="N17" s="19">
        <v>45990</v>
      </c>
    </row>
    <row r="18" spans="2:14" ht="59.25" customHeight="1">
      <c r="B18" s="19"/>
      <c r="C18" s="3"/>
      <c r="D18" s="46"/>
      <c r="E18" s="21"/>
      <c r="F18" s="46"/>
      <c r="G18" s="22"/>
      <c r="H18" s="23"/>
      <c r="I18" s="24"/>
      <c r="J18" s="20"/>
      <c r="K18" s="24"/>
      <c r="L18" s="72"/>
      <c r="M18" s="10"/>
      <c r="N18" s="18"/>
    </row>
    <row r="19" spans="2:14" ht="24" customHeight="1">
      <c r="B19" s="3">
        <f t="array" ref="B19:D19">INDEX(calendar,ndx+5,daypattern)</f>
        <v>45991</v>
      </c>
      <c r="C19" s="3">
        <v>45991</v>
      </c>
      <c r="D19" s="3">
        <v>45992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2:C12">
    <cfRule type="expression" dxfId="27" priority="5">
      <formula>MonthToDisplayNumber&lt;&gt;MONTH(B12)</formula>
    </cfRule>
  </conditionalFormatting>
  <conditionalFormatting sqref="B14:C14">
    <cfRule type="expression" dxfId="26" priority="4">
      <formula>MonthToDisplayNumber&lt;&gt;MONTH(B14)</formula>
    </cfRule>
  </conditionalFormatting>
  <conditionalFormatting sqref="B16:C16">
    <cfRule type="expression" dxfId="25" priority="3">
      <formula>MonthToDisplayNumber&lt;&gt;MONTH(B16)</formula>
    </cfRule>
  </conditionalFormatting>
  <conditionalFormatting sqref="B18:C18">
    <cfRule type="expression" dxfId="24" priority="2">
      <formula>MonthToDisplayNumber&lt;&gt;MONTH(B18)</formula>
    </cfRule>
  </conditionalFormatting>
  <conditionalFormatting sqref="B11:H11">
    <cfRule type="expression" dxfId="23" priority="14">
      <formula>MonthToDisplayNumber&lt;&gt;MONTH(B11)</formula>
    </cfRule>
  </conditionalFormatting>
  <conditionalFormatting sqref="B13:H13 E14 G14">
    <cfRule type="expression" dxfId="22" priority="13">
      <formula>MonthToDisplayNumber&lt;&gt;MONTH(B13)</formula>
    </cfRule>
  </conditionalFormatting>
  <conditionalFormatting sqref="B15:H15">
    <cfRule type="expression" dxfId="21" priority="12">
      <formula>MonthToDisplayNumber&lt;&gt;MONTH(B15)</formula>
    </cfRule>
  </conditionalFormatting>
  <conditionalFormatting sqref="B9:N9 B10:C10 M10:N10">
    <cfRule type="expression" dxfId="20" priority="15">
      <formula>MonthToDisplayNumber&lt;&gt;MONTH(B9)</formula>
    </cfRule>
  </conditionalFormatting>
  <conditionalFormatting sqref="B17:N17 M18:N18">
    <cfRule type="expression" dxfId="19" priority="11">
      <formula>MonthToDisplayNumber&lt;&gt;MONTH(B17)</formula>
    </cfRule>
  </conditionalFormatting>
  <conditionalFormatting sqref="B19:N20">
    <cfRule type="expression" dxfId="18" priority="10">
      <formula>MonthToDisplayNumber&lt;&gt;MONTH(B19)</formula>
    </cfRule>
  </conditionalFormatting>
  <conditionalFormatting sqref="E10 G10">
    <cfRule type="expression" dxfId="17" priority="1">
      <formula>MonthToDisplayNumber&lt;&gt;MONTH(E10)</formula>
    </cfRule>
  </conditionalFormatting>
  <conditionalFormatting sqref="E16">
    <cfRule type="expression" dxfId="16" priority="6">
      <formula>MonthToDisplayNumber&lt;&gt;MONTH(E16)</formula>
    </cfRule>
  </conditionalFormatting>
  <conditionalFormatting sqref="E18">
    <cfRule type="expression" dxfId="15" priority="8">
      <formula>MonthToDisplayNumber&lt;&gt;MONTH(E18)</formula>
    </cfRule>
  </conditionalFormatting>
  <conditionalFormatting sqref="G16">
    <cfRule type="expression" dxfId="14" priority="9">
      <formula>MonthToDisplayNumber&lt;&gt;MONTH(G16)</formula>
    </cfRule>
  </conditionalFormatting>
  <conditionalFormatting sqref="G18:H18">
    <cfRule type="expression" dxfId="13" priority="7">
      <formula>MonthToDisplayNumber&lt;&gt;MONTH(G18)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9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9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/>
    <pageSetUpPr autoPageBreaks="0" fitToPage="1"/>
  </sheetPr>
  <dimension ref="B1:O20"/>
  <sheetViews>
    <sheetView showGridLines="0" zoomScale="85" zoomScaleNormal="85" workbookViewId="0">
      <selection activeCell="L10" sqref="L10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19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2023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19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2023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45256</v>
      </c>
      <c r="C8" s="4">
        <v>45256</v>
      </c>
      <c r="D8" s="4">
        <v>45257</v>
      </c>
      <c r="E8" s="4">
        <v>45257</v>
      </c>
      <c r="F8" s="4">
        <v>45258</v>
      </c>
      <c r="G8" s="4">
        <v>45258</v>
      </c>
      <c r="H8" s="4">
        <v>45259</v>
      </c>
      <c r="I8" s="1">
        <v>45259</v>
      </c>
      <c r="J8" s="4">
        <v>45260</v>
      </c>
      <c r="K8" s="1">
        <v>45260</v>
      </c>
      <c r="L8" s="4">
        <v>45261</v>
      </c>
      <c r="M8" s="1">
        <v>45261</v>
      </c>
      <c r="N8" s="4">
        <v>45262</v>
      </c>
    </row>
    <row r="9" spans="2:15" ht="24" customHeight="1">
      <c r="B9" s="19">
        <f t="array" ref="B9:N9">INDEX(calendar,ndx+0,daypattern)</f>
        <v>45256</v>
      </c>
      <c r="C9" s="3">
        <v>45256</v>
      </c>
      <c r="D9" s="50">
        <v>45257</v>
      </c>
      <c r="E9" s="3">
        <v>45257</v>
      </c>
      <c r="F9" s="35">
        <v>45258</v>
      </c>
      <c r="G9" s="14">
        <v>45258</v>
      </c>
      <c r="H9" s="35">
        <v>45259</v>
      </c>
      <c r="I9" s="15">
        <v>45259</v>
      </c>
      <c r="J9" s="35">
        <v>45260</v>
      </c>
      <c r="K9" s="15">
        <v>45260</v>
      </c>
      <c r="L9" s="35">
        <v>45261</v>
      </c>
      <c r="M9" s="15">
        <v>45261</v>
      </c>
      <c r="N9" s="16">
        <v>45262</v>
      </c>
    </row>
    <row r="10" spans="2:15" ht="59.25" customHeight="1">
      <c r="B10" s="19"/>
      <c r="C10" s="3"/>
      <c r="D10" s="44"/>
      <c r="E10" s="44"/>
      <c r="F10" s="44"/>
      <c r="G10" s="44"/>
      <c r="H10" s="48"/>
      <c r="I10" s="44"/>
      <c r="J10" s="48"/>
      <c r="K10" s="44"/>
      <c r="L10" s="73"/>
      <c r="N10" s="17"/>
    </row>
    <row r="11" spans="2:15" ht="24" customHeight="1">
      <c r="B11" s="16">
        <f t="array" ref="B11:N11">INDEX(calendar,ndx+1,daypattern)</f>
        <v>45263</v>
      </c>
      <c r="C11" s="14">
        <v>45263</v>
      </c>
      <c r="D11" s="51">
        <v>45264</v>
      </c>
      <c r="E11" s="14">
        <v>45264</v>
      </c>
      <c r="F11" s="52">
        <v>45265</v>
      </c>
      <c r="G11" s="14">
        <v>45265</v>
      </c>
      <c r="H11" s="52">
        <v>45266</v>
      </c>
      <c r="I11" s="15">
        <v>45266</v>
      </c>
      <c r="J11" s="51">
        <v>45267</v>
      </c>
      <c r="K11" s="15">
        <v>45267</v>
      </c>
      <c r="L11" s="51">
        <v>45268</v>
      </c>
      <c r="M11" s="15">
        <v>45268</v>
      </c>
      <c r="N11" s="16">
        <v>45269</v>
      </c>
    </row>
    <row r="12" spans="2:15" ht="59.25" customHeight="1">
      <c r="B12" s="19"/>
      <c r="C12" s="3"/>
      <c r="D12" s="48"/>
      <c r="E12" s="47"/>
      <c r="F12" s="48"/>
      <c r="G12" s="46"/>
      <c r="H12" s="48"/>
      <c r="I12" s="46"/>
      <c r="J12" s="48"/>
      <c r="K12" s="45"/>
      <c r="L12" s="65"/>
      <c r="N12" s="17"/>
    </row>
    <row r="13" spans="2:15" ht="24" customHeight="1">
      <c r="B13" s="16">
        <f t="array" ref="B13:N13">INDEX(calendar,ndx+2,daypattern)</f>
        <v>45270</v>
      </c>
      <c r="C13" s="14">
        <v>45270</v>
      </c>
      <c r="D13" s="36">
        <v>45271</v>
      </c>
      <c r="E13" s="14">
        <v>45271</v>
      </c>
      <c r="F13" s="36">
        <v>45272</v>
      </c>
      <c r="G13" s="14">
        <v>45272</v>
      </c>
      <c r="H13" s="36">
        <v>45273</v>
      </c>
      <c r="I13" s="15">
        <v>45273</v>
      </c>
      <c r="J13" s="36">
        <v>45274</v>
      </c>
      <c r="K13" s="15">
        <v>45274</v>
      </c>
      <c r="L13" s="36">
        <v>45275</v>
      </c>
      <c r="M13" s="15">
        <v>45275</v>
      </c>
      <c r="N13" s="16">
        <v>45276</v>
      </c>
    </row>
    <row r="14" spans="2:15" ht="59.25" customHeight="1">
      <c r="B14" s="19"/>
      <c r="C14" s="3"/>
      <c r="D14" s="25"/>
      <c r="E14" s="21"/>
      <c r="F14" s="25"/>
      <c r="G14" s="22"/>
      <c r="H14" s="46"/>
      <c r="I14" s="24"/>
      <c r="J14" s="49"/>
      <c r="K14" s="24"/>
      <c r="L14" s="25"/>
      <c r="M14" s="10"/>
      <c r="N14" s="18"/>
    </row>
    <row r="15" spans="2:15" ht="24" customHeight="1">
      <c r="B15" s="16">
        <f t="array" ref="B15:N15">INDEX(calendar,ndx+3,daypattern)</f>
        <v>45277</v>
      </c>
      <c r="C15" s="14">
        <v>45277</v>
      </c>
      <c r="D15" s="13">
        <v>45278</v>
      </c>
      <c r="E15" s="14">
        <v>45278</v>
      </c>
      <c r="F15" s="13">
        <v>45279</v>
      </c>
      <c r="G15" s="14">
        <v>45279</v>
      </c>
      <c r="H15" s="13">
        <v>45280</v>
      </c>
      <c r="I15" s="15">
        <v>45280</v>
      </c>
      <c r="J15" s="13">
        <v>45281</v>
      </c>
      <c r="K15" s="15">
        <v>45281</v>
      </c>
      <c r="L15" s="13">
        <v>45282</v>
      </c>
      <c r="M15" s="15">
        <v>45282</v>
      </c>
      <c r="N15" s="16">
        <v>45283</v>
      </c>
    </row>
    <row r="16" spans="2:15" ht="59.25" customHeight="1">
      <c r="B16" s="19"/>
      <c r="C16" s="3"/>
      <c r="D16" s="25"/>
      <c r="E16" s="21"/>
      <c r="F16" s="25"/>
      <c r="G16" s="22"/>
      <c r="H16" s="46"/>
      <c r="I16" s="24"/>
      <c r="J16" s="46"/>
      <c r="K16" s="24"/>
      <c r="L16" s="46"/>
      <c r="N16" s="17"/>
    </row>
    <row r="17" spans="2:14" ht="24" customHeight="1">
      <c r="B17" s="16">
        <f t="array" ref="B17:N17">INDEX(calendar,ndx+4,daypattern)</f>
        <v>45284</v>
      </c>
      <c r="C17" s="14">
        <v>45284</v>
      </c>
      <c r="D17" s="13">
        <v>45285</v>
      </c>
      <c r="E17" s="14">
        <v>45285</v>
      </c>
      <c r="F17" s="13">
        <v>45286</v>
      </c>
      <c r="G17" s="14">
        <v>45286</v>
      </c>
      <c r="H17" s="13">
        <v>45287</v>
      </c>
      <c r="I17" s="2">
        <v>45287</v>
      </c>
      <c r="J17" s="11">
        <v>45288</v>
      </c>
      <c r="K17" s="2">
        <v>45288</v>
      </c>
      <c r="L17" s="11">
        <v>45289</v>
      </c>
      <c r="M17" s="2">
        <v>45289</v>
      </c>
      <c r="N17" s="19">
        <v>45290</v>
      </c>
    </row>
    <row r="18" spans="2:14" ht="59.25" customHeight="1">
      <c r="B18" s="19"/>
      <c r="C18" s="3"/>
      <c r="D18" s="46"/>
      <c r="E18" s="21"/>
      <c r="F18" s="46"/>
      <c r="G18" s="22"/>
      <c r="H18" s="23"/>
      <c r="I18" s="24"/>
      <c r="J18" s="20"/>
      <c r="K18" s="24"/>
      <c r="L18" s="46"/>
      <c r="M18" s="10"/>
      <c r="N18" s="18"/>
    </row>
    <row r="19" spans="2:14" ht="24" customHeight="1">
      <c r="B19" s="3">
        <f t="array" ref="B19:D19">INDEX(calendar,ndx+5,daypattern)</f>
        <v>45291</v>
      </c>
      <c r="C19" s="3">
        <v>45291</v>
      </c>
      <c r="D19" s="3">
        <v>45292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0:C10">
    <cfRule type="expression" dxfId="12" priority="1">
      <formula>MonthToDisplayNumber&lt;&gt;MONTH(B10)</formula>
    </cfRule>
  </conditionalFormatting>
  <conditionalFormatting sqref="B12:C12">
    <cfRule type="expression" dxfId="11" priority="3">
      <formula>MonthToDisplayNumber&lt;&gt;MONTH(B12)</formula>
    </cfRule>
  </conditionalFormatting>
  <conditionalFormatting sqref="B14:C14">
    <cfRule type="expression" dxfId="10" priority="2">
      <formula>MonthToDisplayNumber&lt;&gt;MONTH(B14)</formula>
    </cfRule>
  </conditionalFormatting>
  <conditionalFormatting sqref="B11:H11">
    <cfRule type="expression" dxfId="9" priority="12">
      <formula>MonthToDisplayNumber&lt;&gt;MONTH(B11)</formula>
    </cfRule>
  </conditionalFormatting>
  <conditionalFormatting sqref="B13:H13 E14 G14">
    <cfRule type="expression" dxfId="8" priority="11">
      <formula>MonthToDisplayNumber&lt;&gt;MONTH(B13)</formula>
    </cfRule>
  </conditionalFormatting>
  <conditionalFormatting sqref="B15:H15 B16:C16">
    <cfRule type="expression" dxfId="7" priority="10">
      <formula>MonthToDisplayNumber&lt;&gt;MONTH(B15)</formula>
    </cfRule>
  </conditionalFormatting>
  <conditionalFormatting sqref="B9:N9 M10:N10">
    <cfRule type="expression" dxfId="6" priority="13">
      <formula>MonthToDisplayNumber&lt;&gt;MONTH(B9)</formula>
    </cfRule>
  </conditionalFormatting>
  <conditionalFormatting sqref="B17:N17 B18:C18 M18:N18">
    <cfRule type="expression" dxfId="5" priority="9">
      <formula>MonthToDisplayNumber&lt;&gt;MONTH(B17)</formula>
    </cfRule>
  </conditionalFormatting>
  <conditionalFormatting sqref="B19:N20">
    <cfRule type="expression" dxfId="4" priority="8">
      <formula>MonthToDisplayNumber&lt;&gt;MONTH(B19)</formula>
    </cfRule>
  </conditionalFormatting>
  <conditionalFormatting sqref="E16">
    <cfRule type="expression" dxfId="3" priority="4">
      <formula>MonthToDisplayNumber&lt;&gt;MONTH(E16)</formula>
    </cfRule>
  </conditionalFormatting>
  <conditionalFormatting sqref="E18">
    <cfRule type="expression" dxfId="2" priority="6">
      <formula>MonthToDisplayNumber&lt;&gt;MONTH(E18)</formula>
    </cfRule>
  </conditionalFormatting>
  <conditionalFormatting sqref="G16">
    <cfRule type="expression" dxfId="1" priority="7">
      <formula>MonthToDisplayNumber&lt;&gt;MONTH(G16)</formula>
    </cfRule>
  </conditionalFormatting>
  <conditionalFormatting sqref="G18:H18">
    <cfRule type="expression" dxfId="0" priority="5">
      <formula>MonthToDisplayNumber&lt;&gt;MONTH(G18)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A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A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autoPageBreaks="0" fitToPage="1"/>
  </sheetPr>
  <dimension ref="B1:O20"/>
  <sheetViews>
    <sheetView showGridLines="0" topLeftCell="A2" zoomScale="180" zoomScaleNormal="180" zoomScalePageLayoutView="85" workbookViewId="0">
      <selection activeCell="N18" sqref="N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7</v>
      </c>
      <c r="C2" s="162"/>
      <c r="D2" s="162"/>
      <c r="F2" s="163" t="s">
        <v>1</v>
      </c>
      <c r="G2" s="163"/>
      <c r="H2" s="163"/>
      <c r="I2" s="163"/>
      <c r="J2" s="163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/>
      <c r="G3" s="163"/>
      <c r="H3" s="163"/>
      <c r="I3" s="163"/>
      <c r="J3" s="163"/>
      <c r="L3" s="6" t="s">
        <v>2</v>
      </c>
      <c r="M3" s="6"/>
      <c r="N3" s="8" t="s">
        <v>7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8" spans="2:15" ht="19.5" customHeight="1">
      <c r="B8" s="4">
        <f t="array" ref="B8:N8">INDEX(calendar,,daypattern)</f>
        <v>45711</v>
      </c>
      <c r="C8" s="4">
        <v>45711</v>
      </c>
      <c r="D8" s="4">
        <v>45712</v>
      </c>
      <c r="E8" s="4">
        <v>45712</v>
      </c>
      <c r="F8" s="4">
        <v>45713</v>
      </c>
      <c r="G8" s="4">
        <v>45713</v>
      </c>
      <c r="H8" s="4">
        <v>45714</v>
      </c>
      <c r="I8" s="1">
        <v>45714</v>
      </c>
      <c r="J8" s="4">
        <v>45715</v>
      </c>
      <c r="K8" s="1">
        <v>45715</v>
      </c>
      <c r="L8" s="4">
        <v>45716</v>
      </c>
      <c r="M8" s="1">
        <v>45716</v>
      </c>
      <c r="N8" s="4">
        <v>45717</v>
      </c>
    </row>
    <row r="9" spans="2:15" ht="24" customHeight="1">
      <c r="B9" s="19">
        <f t="array" ref="B9:N9">INDEX(calendar,ndx+0,daypattern)</f>
        <v>45711</v>
      </c>
      <c r="C9" s="3">
        <v>45711</v>
      </c>
      <c r="D9" s="11">
        <v>45712</v>
      </c>
      <c r="E9" s="3">
        <v>45712</v>
      </c>
      <c r="F9" s="13">
        <v>45713</v>
      </c>
      <c r="G9" s="14">
        <v>45713</v>
      </c>
      <c r="H9" s="13">
        <v>45714</v>
      </c>
      <c r="I9" s="15">
        <v>45714</v>
      </c>
      <c r="J9" s="13">
        <v>45715</v>
      </c>
      <c r="K9" s="15">
        <v>45715</v>
      </c>
      <c r="L9" s="13">
        <v>45716</v>
      </c>
      <c r="M9" s="15">
        <v>45716</v>
      </c>
      <c r="N9" s="16">
        <v>45717</v>
      </c>
    </row>
    <row r="10" spans="2:15" ht="60.5" customHeight="1">
      <c r="B10" s="19"/>
      <c r="C10" s="3"/>
      <c r="D10" s="23"/>
      <c r="E10" s="62"/>
      <c r="F10" s="131" t="s">
        <v>28</v>
      </c>
      <c r="G10" s="62"/>
      <c r="H10" s="91"/>
      <c r="I10" s="92"/>
      <c r="J10" s="131" t="s">
        <v>29</v>
      </c>
      <c r="K10" s="42"/>
      <c r="L10" s="43"/>
      <c r="N10" s="17"/>
    </row>
    <row r="11" spans="2:15" ht="24" customHeight="1">
      <c r="B11" s="16">
        <f t="array" ref="B11:N11">INDEX(calendar,ndx+1,daypattern)</f>
        <v>45718</v>
      </c>
      <c r="C11" s="14">
        <v>45718</v>
      </c>
      <c r="D11" s="27">
        <v>45719</v>
      </c>
      <c r="E11" s="21">
        <v>45719</v>
      </c>
      <c r="F11" s="28">
        <v>45720</v>
      </c>
      <c r="G11" s="21">
        <v>45720</v>
      </c>
      <c r="H11" s="28">
        <v>45721</v>
      </c>
      <c r="I11" s="29">
        <v>45721</v>
      </c>
      <c r="J11" s="27">
        <v>45722</v>
      </c>
      <c r="K11" s="29">
        <v>45722</v>
      </c>
      <c r="L11" s="27">
        <v>45723</v>
      </c>
      <c r="M11" s="15">
        <v>45723</v>
      </c>
      <c r="N11" s="16">
        <v>45724</v>
      </c>
    </row>
    <row r="12" spans="2:15" ht="60" customHeight="1">
      <c r="B12" s="19"/>
      <c r="C12" s="3"/>
      <c r="D12" s="23"/>
      <c r="E12" s="62"/>
      <c r="F12" s="131" t="s">
        <v>30</v>
      </c>
      <c r="G12" s="62"/>
      <c r="H12" s="91"/>
      <c r="I12" s="92"/>
      <c r="J12" s="131" t="s">
        <v>31</v>
      </c>
      <c r="K12" s="94"/>
      <c r="L12" s="43"/>
      <c r="N12" s="17"/>
    </row>
    <row r="13" spans="2:15" ht="24" customHeight="1">
      <c r="B13" s="16">
        <f t="array" ref="B13:N13">INDEX(calendar,ndx+2,daypattern)</f>
        <v>45725</v>
      </c>
      <c r="C13" s="14">
        <v>45725</v>
      </c>
      <c r="D13" s="63">
        <v>45726</v>
      </c>
      <c r="E13" s="62">
        <v>45726</v>
      </c>
      <c r="F13" s="63">
        <v>45727</v>
      </c>
      <c r="G13" s="62">
        <v>45727</v>
      </c>
      <c r="H13" s="63">
        <v>45728</v>
      </c>
      <c r="I13" s="64">
        <v>45728</v>
      </c>
      <c r="J13" s="63">
        <v>45729</v>
      </c>
      <c r="K13" s="64">
        <v>45729</v>
      </c>
      <c r="L13" s="63">
        <v>45730</v>
      </c>
      <c r="M13" s="15">
        <v>45730</v>
      </c>
      <c r="N13" s="16">
        <v>45731</v>
      </c>
    </row>
    <row r="14" spans="2:15" ht="60" customHeight="1">
      <c r="B14" s="19"/>
      <c r="C14" s="3"/>
      <c r="D14" s="23"/>
      <c r="E14" s="62"/>
      <c r="F14" s="131" t="s">
        <v>32</v>
      </c>
      <c r="G14" s="62"/>
      <c r="H14" s="91"/>
      <c r="I14" s="92"/>
      <c r="J14" s="131" t="s">
        <v>33</v>
      </c>
      <c r="K14" s="92"/>
      <c r="L14" s="43"/>
      <c r="M14" s="10"/>
      <c r="N14" s="18"/>
    </row>
    <row r="15" spans="2:15" ht="24" customHeight="1">
      <c r="B15" s="16">
        <f t="array" ref="B15:N15">INDEX(calendar,ndx+3,daypattern)</f>
        <v>45732</v>
      </c>
      <c r="C15" s="14">
        <v>45732</v>
      </c>
      <c r="D15" s="63">
        <v>45733</v>
      </c>
      <c r="E15" s="62">
        <v>45733</v>
      </c>
      <c r="F15" s="63">
        <v>45734</v>
      </c>
      <c r="G15" s="62">
        <v>45734</v>
      </c>
      <c r="H15" s="63">
        <v>45735</v>
      </c>
      <c r="I15" s="64">
        <v>45735</v>
      </c>
      <c r="J15" s="63">
        <v>45736</v>
      </c>
      <c r="K15" s="64">
        <v>45736</v>
      </c>
      <c r="L15" s="63">
        <v>45737</v>
      </c>
      <c r="M15" s="15">
        <v>45737</v>
      </c>
      <c r="N15" s="16">
        <v>45738</v>
      </c>
    </row>
    <row r="16" spans="2:15" ht="64.5" customHeight="1">
      <c r="B16" s="19"/>
      <c r="C16" s="3"/>
      <c r="D16" s="23"/>
      <c r="E16" s="62"/>
      <c r="F16" s="131" t="s">
        <v>34</v>
      </c>
      <c r="G16" s="62"/>
      <c r="H16" s="91"/>
      <c r="I16" s="92"/>
      <c r="J16" s="131" t="s">
        <v>35</v>
      </c>
      <c r="K16" s="93"/>
      <c r="L16" s="26"/>
      <c r="M16" s="80"/>
      <c r="N16" s="17"/>
    </row>
    <row r="17" spans="2:14" ht="24" customHeight="1">
      <c r="B17" s="16">
        <f t="array" ref="B17:N17">INDEX(calendar,ndx+4,daypattern)</f>
        <v>45739</v>
      </c>
      <c r="C17" s="14">
        <v>45739</v>
      </c>
      <c r="D17" s="63">
        <v>45740</v>
      </c>
      <c r="E17" s="62">
        <v>45740</v>
      </c>
      <c r="F17" s="63">
        <v>45741</v>
      </c>
      <c r="G17" s="62">
        <v>45741</v>
      </c>
      <c r="H17" s="63">
        <v>45742</v>
      </c>
      <c r="I17" s="64">
        <v>45742</v>
      </c>
      <c r="J17" s="63">
        <v>45743</v>
      </c>
      <c r="K17" s="64">
        <v>45743</v>
      </c>
      <c r="L17" s="63">
        <v>45744</v>
      </c>
      <c r="M17" s="2">
        <v>45744</v>
      </c>
      <c r="N17" s="19">
        <v>45745</v>
      </c>
    </row>
    <row r="18" spans="2:14" ht="59.25" customHeight="1">
      <c r="B18" s="19"/>
      <c r="C18" s="3"/>
      <c r="D18" s="23"/>
      <c r="E18" s="62"/>
      <c r="F18" s="131" t="s">
        <v>36</v>
      </c>
      <c r="G18" s="62"/>
      <c r="H18" s="91"/>
      <c r="I18" s="92"/>
      <c r="J18" s="131" t="s">
        <v>37</v>
      </c>
      <c r="K18" s="90"/>
      <c r="L18" s="26"/>
      <c r="M18" s="10"/>
      <c r="N18" s="159" t="s">
        <v>118</v>
      </c>
    </row>
    <row r="19" spans="2:14" ht="24" customHeight="1">
      <c r="B19" s="3">
        <f t="array" ref="B19:D19">INDEX(calendar,ndx+5,daypattern)</f>
        <v>45746</v>
      </c>
      <c r="C19" s="3">
        <v>45746</v>
      </c>
      <c r="D19" s="3">
        <v>45747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2:J6"/>
  </mergeCells>
  <conditionalFormatting sqref="B11:H11">
    <cfRule type="expression" dxfId="141" priority="105">
      <formula>MonthToDisplayNumber&lt;&gt;MONTH(B11)</formula>
    </cfRule>
  </conditionalFormatting>
  <conditionalFormatting sqref="B13:H13">
    <cfRule type="expression" dxfId="140" priority="104">
      <formula>MonthToDisplayNumber&lt;&gt;MONTH(B13)</formula>
    </cfRule>
  </conditionalFormatting>
  <conditionalFormatting sqref="B15:H15">
    <cfRule type="expression" dxfId="139" priority="103">
      <formula>MonthToDisplayNumber&lt;&gt;MONTH(B15)</formula>
    </cfRule>
  </conditionalFormatting>
  <conditionalFormatting sqref="B12:J12">
    <cfRule type="expression" dxfId="138" priority="2">
      <formula>MonthToDisplayNumber&lt;&gt;MONTH(B12)</formula>
    </cfRule>
  </conditionalFormatting>
  <conditionalFormatting sqref="B14:J14">
    <cfRule type="expression" dxfId="137" priority="6">
      <formula>MonthToDisplayNumber&lt;&gt;MONTH(B14)</formula>
    </cfRule>
  </conditionalFormatting>
  <conditionalFormatting sqref="B16:J16">
    <cfRule type="expression" dxfId="136" priority="1">
      <formula>MonthToDisplayNumber&lt;&gt;MONTH(B16)</formula>
    </cfRule>
  </conditionalFormatting>
  <conditionalFormatting sqref="B9:N10">
    <cfRule type="expression" dxfId="135" priority="9">
      <formula>MonthToDisplayNumber&lt;&gt;MONTH(B9)</formula>
    </cfRule>
  </conditionalFormatting>
  <conditionalFormatting sqref="B17:N20">
    <cfRule type="expression" dxfId="134" priority="3">
      <formula>MonthToDisplayNumber&lt;&gt;MONTH(B17)</formula>
    </cfRule>
  </conditionalFormatting>
  <conditionalFormatting sqref="L12">
    <cfRule type="expression" dxfId="133" priority="59">
      <formula>MonthToDisplayNumber&lt;&gt;MONTH(L12)</formula>
    </cfRule>
  </conditionalFormatting>
  <conditionalFormatting sqref="L14">
    <cfRule type="expression" dxfId="132" priority="54">
      <formula>MonthToDisplayNumber&lt;&gt;MONTH(L14)</formula>
    </cfRule>
  </conditionalFormatting>
  <conditionalFormatting sqref="L16">
    <cfRule type="expression" dxfId="131" priority="52">
      <formula>MonthToDisplayNumber&lt;&gt;MONTH(L16)</formula>
    </cfRule>
  </conditionalFormatting>
  <dataValidations disablePrompts="1" count="2">
    <dataValidation type="list" allowBlank="1" showInputMessage="1" showErrorMessage="1" errorTitle="Whoops!" error="This calendar won't work correctly if you don't select a month from the list or type it in the cell. " sqref="N3" xr:uid="{00000000-0002-0000-01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1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autoPageBreaks="0" fitToPage="1"/>
  </sheetPr>
  <dimension ref="B1:S20"/>
  <sheetViews>
    <sheetView showGridLines="0" zoomScale="177" zoomScaleNormal="177" workbookViewId="0">
      <selection activeCell="N18" sqref="N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9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9" ht="24.75" customHeight="1">
      <c r="B2" s="162" t="s">
        <v>8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9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8</v>
      </c>
    </row>
    <row r="4" spans="2:19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9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9" ht="13.5" customHeight="1">
      <c r="F6" s="163"/>
      <c r="G6" s="163"/>
      <c r="H6" s="163"/>
      <c r="I6" s="163"/>
      <c r="J6" s="163"/>
    </row>
    <row r="7" spans="2:19" ht="13.5" customHeight="1">
      <c r="F7" s="163"/>
      <c r="G7" s="163"/>
      <c r="H7" s="163"/>
      <c r="I7" s="163"/>
      <c r="J7" s="163"/>
    </row>
    <row r="8" spans="2:19" ht="19.5" customHeight="1">
      <c r="B8" s="4">
        <f t="array" ref="B8:N8">INDEX(calendar,,daypattern)</f>
        <v>45746</v>
      </c>
      <c r="C8" s="4">
        <v>45746</v>
      </c>
      <c r="D8" s="4">
        <v>45747</v>
      </c>
      <c r="E8" s="4">
        <v>45747</v>
      </c>
      <c r="F8" s="4">
        <v>45748</v>
      </c>
      <c r="G8" s="4">
        <v>45748</v>
      </c>
      <c r="H8" s="4">
        <v>45749</v>
      </c>
      <c r="I8" s="1">
        <v>45749</v>
      </c>
      <c r="J8" s="4">
        <v>45750</v>
      </c>
      <c r="K8" s="1">
        <v>45750</v>
      </c>
      <c r="L8" s="4">
        <v>45751</v>
      </c>
      <c r="M8" s="1">
        <v>45751</v>
      </c>
      <c r="N8" s="4">
        <v>45752</v>
      </c>
    </row>
    <row r="9" spans="2:19" ht="24" customHeight="1">
      <c r="B9" s="19">
        <f t="array" ref="B9:N9">INDEX(calendar,ndx+0,daypattern)</f>
        <v>45746</v>
      </c>
      <c r="C9" s="3">
        <v>45746</v>
      </c>
      <c r="D9" s="11">
        <v>45747</v>
      </c>
      <c r="E9" s="3">
        <v>45747</v>
      </c>
      <c r="F9" s="13">
        <v>45748</v>
      </c>
      <c r="G9" s="14">
        <v>45748</v>
      </c>
      <c r="H9" s="13">
        <v>45749</v>
      </c>
      <c r="I9" s="15">
        <v>45749</v>
      </c>
      <c r="J9" s="13">
        <v>45750</v>
      </c>
      <c r="K9" s="15">
        <v>45750</v>
      </c>
      <c r="L9" s="13">
        <v>45751</v>
      </c>
      <c r="M9" s="15">
        <v>45751</v>
      </c>
      <c r="N9" s="101">
        <v>45752</v>
      </c>
    </row>
    <row r="10" spans="2:19" ht="59.25" customHeight="1">
      <c r="B10" s="19"/>
      <c r="C10" s="3"/>
      <c r="D10" s="23"/>
      <c r="E10" s="62"/>
      <c r="F10" s="131" t="s">
        <v>38</v>
      </c>
      <c r="G10" s="62"/>
      <c r="H10" s="91"/>
      <c r="I10" s="92"/>
      <c r="J10" s="131" t="s">
        <v>39</v>
      </c>
      <c r="K10" s="92"/>
      <c r="L10" s="43"/>
      <c r="N10" s="102"/>
      <c r="S10" s="32"/>
    </row>
    <row r="11" spans="2:19" ht="24" customHeight="1">
      <c r="B11" s="16">
        <f t="array" ref="B11:N11">INDEX(calendar,ndx+1,daypattern)</f>
        <v>45753</v>
      </c>
      <c r="C11" s="14">
        <v>45753</v>
      </c>
      <c r="D11" s="56">
        <v>45754</v>
      </c>
      <c r="E11" s="57">
        <v>45754</v>
      </c>
      <c r="F11" s="58">
        <v>45755</v>
      </c>
      <c r="G11" s="57">
        <v>45755</v>
      </c>
      <c r="H11" s="58">
        <v>45756</v>
      </c>
      <c r="I11" s="59">
        <v>45756</v>
      </c>
      <c r="J11" s="56">
        <v>45757</v>
      </c>
      <c r="K11" s="29">
        <v>45757</v>
      </c>
      <c r="L11" s="33">
        <v>45758</v>
      </c>
      <c r="M11" s="15">
        <v>45758</v>
      </c>
      <c r="N11" s="107">
        <v>45759</v>
      </c>
    </row>
    <row r="12" spans="2:19" ht="59.25" customHeight="1">
      <c r="B12" s="165" t="s">
        <v>9</v>
      </c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06"/>
      <c r="N12" s="138"/>
    </row>
    <row r="13" spans="2:19" ht="24" customHeight="1">
      <c r="B13" s="16">
        <f t="array" ref="B13:N13">INDEX(calendar,ndx+2,daypattern)</f>
        <v>45760</v>
      </c>
      <c r="C13" s="14">
        <v>45760</v>
      </c>
      <c r="D13" s="60">
        <v>45761</v>
      </c>
      <c r="E13" s="57">
        <v>45761</v>
      </c>
      <c r="F13" s="60">
        <v>45762</v>
      </c>
      <c r="G13" s="57">
        <v>45762</v>
      </c>
      <c r="H13" s="60">
        <v>45763</v>
      </c>
      <c r="I13" s="59">
        <v>45763</v>
      </c>
      <c r="J13" s="60">
        <v>45764</v>
      </c>
      <c r="K13" s="29">
        <v>45764</v>
      </c>
      <c r="L13" s="34">
        <v>45765</v>
      </c>
      <c r="M13" s="15">
        <v>45765</v>
      </c>
      <c r="N13" s="108">
        <v>45766</v>
      </c>
    </row>
    <row r="14" spans="2:19" ht="59.25" customHeight="1">
      <c r="B14" s="19"/>
      <c r="C14" s="3"/>
      <c r="D14" s="23"/>
      <c r="E14" s="62"/>
      <c r="F14" s="131" t="s">
        <v>40</v>
      </c>
      <c r="G14" s="62"/>
      <c r="H14" s="91"/>
      <c r="I14" s="92"/>
      <c r="J14" s="131" t="s">
        <v>41</v>
      </c>
      <c r="K14" s="92"/>
      <c r="L14" s="43"/>
      <c r="M14" s="10"/>
      <c r="N14" s="157" t="s">
        <v>116</v>
      </c>
    </row>
    <row r="15" spans="2:19" ht="24" customHeight="1">
      <c r="B15" s="16">
        <f t="array" ref="B15:N15">INDEX(calendar,ndx+3,daypattern)</f>
        <v>45767</v>
      </c>
      <c r="C15" s="14">
        <v>45767</v>
      </c>
      <c r="D15" s="61">
        <v>45768</v>
      </c>
      <c r="E15" s="57">
        <v>45768</v>
      </c>
      <c r="F15" s="61">
        <v>45769</v>
      </c>
      <c r="G15" s="57">
        <v>45769</v>
      </c>
      <c r="H15" s="61">
        <v>45770</v>
      </c>
      <c r="I15" s="59">
        <v>45770</v>
      </c>
      <c r="J15" s="61">
        <v>45771</v>
      </c>
      <c r="K15" s="29">
        <v>45771</v>
      </c>
      <c r="L15" s="27">
        <v>45772</v>
      </c>
      <c r="M15" s="15">
        <v>45772</v>
      </c>
      <c r="N15" s="101">
        <v>45773</v>
      </c>
    </row>
    <row r="16" spans="2:19" ht="59.25" customHeight="1">
      <c r="B16" s="158" t="s">
        <v>117</v>
      </c>
      <c r="C16" s="3"/>
      <c r="D16" s="23"/>
      <c r="E16" s="62"/>
      <c r="F16" s="131" t="s">
        <v>42</v>
      </c>
      <c r="G16" s="62"/>
      <c r="H16" s="91"/>
      <c r="I16" s="92"/>
      <c r="J16" s="131" t="s">
        <v>43</v>
      </c>
      <c r="K16" s="92"/>
      <c r="L16" s="161" t="s">
        <v>120</v>
      </c>
      <c r="N16" s="140" t="s">
        <v>24</v>
      </c>
    </row>
    <row r="17" spans="2:14" ht="24" customHeight="1">
      <c r="B17" s="16">
        <f t="array" ref="B17:N17">INDEX(calendar,ndx+4,daypattern)</f>
        <v>45774</v>
      </c>
      <c r="C17" s="14">
        <v>45774</v>
      </c>
      <c r="D17" s="61">
        <v>45775</v>
      </c>
      <c r="E17" s="57">
        <v>45775</v>
      </c>
      <c r="F17" s="61">
        <v>45776</v>
      </c>
      <c r="G17" s="57">
        <v>45776</v>
      </c>
      <c r="H17" s="61">
        <v>45777</v>
      </c>
      <c r="I17" s="59">
        <v>45777</v>
      </c>
      <c r="J17" s="61">
        <v>45778</v>
      </c>
      <c r="K17" s="29">
        <v>45778</v>
      </c>
      <c r="L17" s="27">
        <v>45779</v>
      </c>
      <c r="M17" s="2">
        <v>45779</v>
      </c>
      <c r="N17" s="103">
        <v>45780</v>
      </c>
    </row>
    <row r="18" spans="2:14" ht="59.25" customHeight="1">
      <c r="B18" s="19"/>
      <c r="C18" s="3"/>
      <c r="D18" s="135"/>
      <c r="E18" s="62"/>
      <c r="F18" s="131" t="s">
        <v>50</v>
      </c>
      <c r="G18" s="62"/>
      <c r="H18" s="91"/>
      <c r="I18" s="92"/>
      <c r="J18" s="131" t="s">
        <v>51</v>
      </c>
      <c r="K18" s="92"/>
      <c r="L18" s="43"/>
      <c r="M18" s="10"/>
      <c r="N18" s="160" t="s">
        <v>119</v>
      </c>
    </row>
    <row r="19" spans="2:14" ht="24" customHeight="1">
      <c r="B19" s="3">
        <f t="array" ref="B19:D19">INDEX(calendar,ndx+5,daypattern)</f>
        <v>45781</v>
      </c>
      <c r="C19" s="3">
        <v>45781</v>
      </c>
      <c r="D19" s="3">
        <v>45782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2:L12"/>
  </mergeCells>
  <conditionalFormatting sqref="B11:H11 B12">
    <cfRule type="expression" dxfId="130" priority="98">
      <formula>MonthToDisplayNumber&lt;&gt;MONTH(B11)</formula>
    </cfRule>
  </conditionalFormatting>
  <conditionalFormatting sqref="B13:H13">
    <cfRule type="expression" dxfId="129" priority="97">
      <formula>MonthToDisplayNumber&lt;&gt;MONTH(B13)</formula>
    </cfRule>
  </conditionalFormatting>
  <conditionalFormatting sqref="B15:H15">
    <cfRule type="expression" dxfId="128" priority="96">
      <formula>MonthToDisplayNumber&lt;&gt;MONTH(B15)</formula>
    </cfRule>
  </conditionalFormatting>
  <conditionalFormatting sqref="B14:L14">
    <cfRule type="expression" dxfId="127" priority="5">
      <formula>MonthToDisplayNumber&lt;&gt;MONTH(B14)</formula>
    </cfRule>
  </conditionalFormatting>
  <conditionalFormatting sqref="B18:M18">
    <cfRule type="expression" dxfId="126" priority="1">
      <formula>MonthToDisplayNumber&lt;&gt;MONTH(B18)</formula>
    </cfRule>
  </conditionalFormatting>
  <conditionalFormatting sqref="B9:N10">
    <cfRule type="expression" dxfId="125" priority="7">
      <formula>MonthToDisplayNumber&lt;&gt;MONTH(B9)</formula>
    </cfRule>
  </conditionalFormatting>
  <conditionalFormatting sqref="B17:N17">
    <cfRule type="expression" dxfId="124" priority="95">
      <formula>MonthToDisplayNumber&lt;&gt;MONTH(B17)</formula>
    </cfRule>
  </conditionalFormatting>
  <conditionalFormatting sqref="B19:N20">
    <cfRule type="expression" dxfId="123" priority="94">
      <formula>MonthToDisplayNumber&lt;&gt;MONTH(B19)</formula>
    </cfRule>
  </conditionalFormatting>
  <conditionalFormatting sqref="C16:L16">
    <cfRule type="expression" dxfId="122" priority="3">
      <formula>MonthToDisplayNumber&lt;&gt;MONTH(C16)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2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2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autoPageBreaks="0" fitToPage="1"/>
  </sheetPr>
  <dimension ref="B1:O20"/>
  <sheetViews>
    <sheetView showGridLines="0" zoomScale="175" zoomScaleNormal="175" workbookViewId="0">
      <selection activeCell="B18" sqref="B18:N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10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10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45774</v>
      </c>
      <c r="C8" s="4">
        <v>45774</v>
      </c>
      <c r="D8" s="4">
        <v>45775</v>
      </c>
      <c r="E8" s="4">
        <v>45775</v>
      </c>
      <c r="F8" s="4">
        <v>45776</v>
      </c>
      <c r="G8" s="4">
        <v>45776</v>
      </c>
      <c r="H8" s="4">
        <v>45777</v>
      </c>
      <c r="I8" s="1">
        <v>45777</v>
      </c>
      <c r="J8" s="4">
        <v>45778</v>
      </c>
      <c r="K8" s="1">
        <v>45778</v>
      </c>
      <c r="L8" s="4">
        <v>45779</v>
      </c>
      <c r="M8" s="1">
        <v>45779</v>
      </c>
      <c r="N8" s="4">
        <v>45780</v>
      </c>
    </row>
    <row r="9" spans="2:15" ht="24" customHeight="1">
      <c r="B9" s="19">
        <f t="array" ref="B9:N9">INDEX(calendar,ndx+0,daypattern)</f>
        <v>45774</v>
      </c>
      <c r="C9" s="3">
        <v>45774</v>
      </c>
      <c r="D9" s="11">
        <v>45775</v>
      </c>
      <c r="E9" s="3">
        <v>45775</v>
      </c>
      <c r="F9" s="13">
        <v>45776</v>
      </c>
      <c r="G9" s="14">
        <v>45776</v>
      </c>
      <c r="H9" s="13">
        <v>45777</v>
      </c>
      <c r="I9" s="15">
        <v>45777</v>
      </c>
      <c r="J9" s="13">
        <v>45778</v>
      </c>
      <c r="K9" s="15">
        <v>45778</v>
      </c>
      <c r="L9" s="13">
        <v>45779</v>
      </c>
      <c r="M9" s="15">
        <v>45779</v>
      </c>
      <c r="N9" s="16">
        <v>45780</v>
      </c>
    </row>
    <row r="10" spans="2:15" ht="59.25" customHeight="1">
      <c r="B10" s="19"/>
      <c r="C10" s="3"/>
      <c r="D10" s="135"/>
      <c r="E10" s="85"/>
      <c r="F10" s="131" t="s">
        <v>50</v>
      </c>
      <c r="G10" s="62"/>
      <c r="H10" s="91"/>
      <c r="I10" s="92"/>
      <c r="J10" s="131" t="s">
        <v>51</v>
      </c>
      <c r="K10" s="92"/>
      <c r="L10" s="43"/>
      <c r="M10" s="10"/>
      <c r="N10" s="160" t="s">
        <v>119</v>
      </c>
    </row>
    <row r="11" spans="2:15" ht="24" customHeight="1">
      <c r="B11" s="16">
        <f t="array" ref="B11:N11">INDEX(calendar,ndx+1,daypattern)</f>
        <v>45781</v>
      </c>
      <c r="C11" s="14">
        <v>45781</v>
      </c>
      <c r="D11" s="33">
        <v>45782</v>
      </c>
      <c r="E11" s="21">
        <v>45782</v>
      </c>
      <c r="F11" s="82">
        <v>45783</v>
      </c>
      <c r="G11" s="21">
        <v>45783</v>
      </c>
      <c r="H11" s="82">
        <v>45784</v>
      </c>
      <c r="I11" s="29">
        <v>45784</v>
      </c>
      <c r="J11" s="33">
        <v>45785</v>
      </c>
      <c r="K11" s="29">
        <v>45785</v>
      </c>
      <c r="L11" s="33">
        <v>45786</v>
      </c>
      <c r="M11" s="15">
        <v>45786</v>
      </c>
      <c r="N11" s="16">
        <v>45787</v>
      </c>
    </row>
    <row r="12" spans="2:15" ht="59.25" customHeight="1">
      <c r="B12" s="19"/>
      <c r="C12" s="3"/>
      <c r="D12" s="141" t="s">
        <v>44</v>
      </c>
      <c r="E12" s="85"/>
      <c r="F12" s="135" t="s">
        <v>45</v>
      </c>
      <c r="G12" s="135"/>
      <c r="H12" s="85"/>
      <c r="I12" s="84"/>
      <c r="J12" s="135" t="s">
        <v>46</v>
      </c>
      <c r="K12" s="24"/>
      <c r="L12" s="86"/>
      <c r="N12" s="134"/>
    </row>
    <row r="13" spans="2:15" ht="24" customHeight="1">
      <c r="B13" s="16">
        <f t="array" ref="B13:N13">INDEX(calendar,ndx+2,daypattern)</f>
        <v>45788</v>
      </c>
      <c r="C13" s="14">
        <v>45788</v>
      </c>
      <c r="D13" s="83">
        <v>45789</v>
      </c>
      <c r="E13" s="53">
        <v>45789</v>
      </c>
      <c r="F13" s="83">
        <v>45790</v>
      </c>
      <c r="G13" s="53">
        <v>45790</v>
      </c>
      <c r="H13" s="83">
        <v>45791</v>
      </c>
      <c r="I13" s="55">
        <v>45791</v>
      </c>
      <c r="J13" s="83">
        <v>45792</v>
      </c>
      <c r="K13" s="29">
        <v>45792</v>
      </c>
      <c r="L13" s="34">
        <v>45793</v>
      </c>
      <c r="M13" s="15">
        <v>45793</v>
      </c>
      <c r="N13" s="16">
        <v>45794</v>
      </c>
    </row>
    <row r="14" spans="2:15" ht="59.25" customHeight="1">
      <c r="B14" s="19"/>
      <c r="C14" s="3"/>
      <c r="D14" s="135" t="s">
        <v>47</v>
      </c>
      <c r="E14" s="85"/>
      <c r="F14" s="135" t="s">
        <v>48</v>
      </c>
      <c r="G14" s="135"/>
      <c r="H14" s="85"/>
      <c r="I14" s="84"/>
      <c r="J14" s="135" t="s">
        <v>49</v>
      </c>
      <c r="K14" s="30"/>
      <c r="L14" s="96"/>
      <c r="M14" s="10"/>
      <c r="N14" s="142" t="s">
        <v>25</v>
      </c>
    </row>
    <row r="15" spans="2:15" ht="24" customHeight="1">
      <c r="B15" s="16">
        <f t="array" ref="B15:N15">INDEX(calendar,ndx+3,daypattern)</f>
        <v>45795</v>
      </c>
      <c r="C15" s="14">
        <v>45795</v>
      </c>
      <c r="D15" s="54">
        <v>45796</v>
      </c>
      <c r="E15" s="53">
        <v>45796</v>
      </c>
      <c r="F15" s="54">
        <v>45797</v>
      </c>
      <c r="G15" s="53">
        <v>45797</v>
      </c>
      <c r="H15" s="54">
        <v>45798</v>
      </c>
      <c r="I15" s="55">
        <v>45798</v>
      </c>
      <c r="J15" s="54">
        <v>45799</v>
      </c>
      <c r="K15" s="29">
        <v>45799</v>
      </c>
      <c r="L15" s="27">
        <v>45800</v>
      </c>
      <c r="M15" s="15">
        <v>45800</v>
      </c>
      <c r="N15" s="16">
        <v>45801</v>
      </c>
    </row>
    <row r="16" spans="2:15" ht="59.25" customHeight="1">
      <c r="B16" s="19"/>
      <c r="C16" s="3"/>
      <c r="D16" s="136" t="s">
        <v>11</v>
      </c>
      <c r="E16" s="137"/>
      <c r="F16" s="136" t="s">
        <v>11</v>
      </c>
      <c r="G16" s="136" t="s">
        <v>11</v>
      </c>
      <c r="H16" s="146" t="s">
        <v>80</v>
      </c>
      <c r="I16" s="136" t="s">
        <v>11</v>
      </c>
      <c r="J16" s="136" t="s">
        <v>11</v>
      </c>
      <c r="K16" s="136" t="s">
        <v>11</v>
      </c>
      <c r="L16" s="136" t="s">
        <v>11</v>
      </c>
      <c r="N16" s="76"/>
    </row>
    <row r="17" spans="2:14" ht="24" customHeight="1">
      <c r="B17" s="16">
        <f t="array" ref="B17:N17">INDEX(calendar,ndx+4,daypattern)</f>
        <v>45802</v>
      </c>
      <c r="C17" s="14">
        <v>45802</v>
      </c>
      <c r="D17" s="27">
        <v>45803</v>
      </c>
      <c r="E17" s="21">
        <v>45803</v>
      </c>
      <c r="F17" s="27">
        <v>45804</v>
      </c>
      <c r="G17" s="21">
        <v>45804</v>
      </c>
      <c r="H17" s="27">
        <v>45805</v>
      </c>
      <c r="I17" s="29">
        <v>45805</v>
      </c>
      <c r="J17" s="27">
        <v>45806</v>
      </c>
      <c r="K17" s="29">
        <v>45806</v>
      </c>
      <c r="L17" s="27">
        <v>45807</v>
      </c>
      <c r="M17" s="2">
        <v>45807</v>
      </c>
      <c r="N17" s="19">
        <v>45808</v>
      </c>
    </row>
    <row r="18" spans="2:14" ht="59.25" customHeight="1">
      <c r="B18" s="167" t="s">
        <v>12</v>
      </c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9"/>
    </row>
    <row r="19" spans="2:14" ht="24" customHeight="1">
      <c r="B19" s="3">
        <f t="array" ref="B19:D19">INDEX(calendar,ndx+5,daypattern)</f>
        <v>45809</v>
      </c>
      <c r="C19" s="3">
        <v>45809</v>
      </c>
      <c r="D19" s="3">
        <v>45810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8:N18"/>
  </mergeCells>
  <conditionalFormatting sqref="B18">
    <cfRule type="expression" dxfId="121" priority="1">
      <formula>MonthToDisplayNumber&lt;&gt;MONTH(B18)</formula>
    </cfRule>
  </conditionalFormatting>
  <conditionalFormatting sqref="B10:D10">
    <cfRule type="expression" dxfId="120" priority="15">
      <formula>MonthToDisplayNumber&lt;&gt;MONTH(B10)</formula>
    </cfRule>
  </conditionalFormatting>
  <conditionalFormatting sqref="B12:D12">
    <cfRule type="expression" dxfId="119" priority="19">
      <formula>MonthToDisplayNumber&lt;&gt;MONTH(B12)</formula>
    </cfRule>
  </conditionalFormatting>
  <conditionalFormatting sqref="B14:D14">
    <cfRule type="expression" dxfId="118" priority="12">
      <formula>MonthToDisplayNumber&lt;&gt;MONTH(B14)</formula>
    </cfRule>
  </conditionalFormatting>
  <conditionalFormatting sqref="B16:D16">
    <cfRule type="expression" dxfId="117" priority="53">
      <formula>MonthToDisplayNumber&lt;&gt;MONTH(B16)</formula>
    </cfRule>
  </conditionalFormatting>
  <conditionalFormatting sqref="B11:H11">
    <cfRule type="expression" dxfId="116" priority="80">
      <formula>MonthToDisplayNumber&lt;&gt;MONTH(B11)</formula>
    </cfRule>
  </conditionalFormatting>
  <conditionalFormatting sqref="B13:H13">
    <cfRule type="expression" dxfId="115" priority="79">
      <formula>MonthToDisplayNumber&lt;&gt;MONTH(B13)</formula>
    </cfRule>
  </conditionalFormatting>
  <conditionalFormatting sqref="B15:H15">
    <cfRule type="expression" dxfId="114" priority="78">
      <formula>MonthToDisplayNumber&lt;&gt;MONTH(B15)</formula>
    </cfRule>
  </conditionalFormatting>
  <conditionalFormatting sqref="B9:N9">
    <cfRule type="expression" dxfId="113" priority="81">
      <formula>MonthToDisplayNumber&lt;&gt;MONTH(B9)</formula>
    </cfRule>
  </conditionalFormatting>
  <conditionalFormatting sqref="B17:N17">
    <cfRule type="expression" dxfId="112" priority="77">
      <formula>MonthToDisplayNumber&lt;&gt;MONTH(B17)</formula>
    </cfRule>
  </conditionalFormatting>
  <conditionalFormatting sqref="B19:N20">
    <cfRule type="expression" dxfId="111" priority="76">
      <formula>MonthToDisplayNumber&lt;&gt;MONTH(B19)</formula>
    </cfRule>
  </conditionalFormatting>
  <conditionalFormatting sqref="F12:G12">
    <cfRule type="expression" dxfId="110" priority="18">
      <formula>MonthToDisplayNumber&lt;&gt;MONTH(F12)</formula>
    </cfRule>
  </conditionalFormatting>
  <conditionalFormatting sqref="F14:G14">
    <cfRule type="expression" dxfId="109" priority="11">
      <formula>MonthToDisplayNumber&lt;&gt;MONTH(F14)</formula>
    </cfRule>
  </conditionalFormatting>
  <conditionalFormatting sqref="F16:L16">
    <cfRule type="expression" dxfId="108" priority="8">
      <formula>MonthToDisplayNumber&lt;&gt;MONTH(F16)</formula>
    </cfRule>
  </conditionalFormatting>
  <conditionalFormatting sqref="F10:M10">
    <cfRule type="expression" dxfId="107" priority="2">
      <formula>MonthToDisplayNumber&lt;&gt;MONTH(F10)</formula>
    </cfRule>
  </conditionalFormatting>
  <conditionalFormatting sqref="J12">
    <cfRule type="expression" dxfId="106" priority="17">
      <formula>MonthToDisplayNumber&lt;&gt;MONTH(J12)</formula>
    </cfRule>
  </conditionalFormatting>
  <conditionalFormatting sqref="J14">
    <cfRule type="expression" dxfId="105" priority="10">
      <formula>MonthToDisplayNumber&lt;&gt;MONTH(J14)</formula>
    </cfRule>
  </conditionalFormatting>
  <conditionalFormatting sqref="N12">
    <cfRule type="expression" dxfId="104" priority="16">
      <formula>MonthToDisplayNumber&lt;&gt;MONTH(N12)</formula>
    </cfRule>
  </conditionalFormatting>
  <conditionalFormatting sqref="N14">
    <cfRule type="expression" dxfId="103" priority="9">
      <formula>MonthToDisplayNumber&lt;&gt;MONTH(N14)</formula>
    </cfRule>
  </conditionalFormatting>
  <conditionalFormatting sqref="N16">
    <cfRule type="expression" dxfId="102" priority="42">
      <formula>MonthToDisplayNumber&lt;&gt;MONTH(N16)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3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3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  <pageSetUpPr autoPageBreaks="0" fitToPage="1"/>
  </sheetPr>
  <dimension ref="B1:O20"/>
  <sheetViews>
    <sheetView showGridLines="0" zoomScale="174" zoomScaleNormal="174" workbookViewId="0">
      <selection activeCell="J17" sqref="J17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tr">
        <f>UPPER(MonthToDisplay)</f>
        <v>JUNE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13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45809</v>
      </c>
      <c r="C8" s="4">
        <v>45809</v>
      </c>
      <c r="D8" s="4">
        <v>45810</v>
      </c>
      <c r="E8" s="4">
        <v>45810</v>
      </c>
      <c r="F8" s="4">
        <v>45811</v>
      </c>
      <c r="G8" s="4">
        <v>45811</v>
      </c>
      <c r="H8" s="4">
        <v>45812</v>
      </c>
      <c r="I8" s="1">
        <v>45812</v>
      </c>
      <c r="J8" s="4">
        <v>45813</v>
      </c>
      <c r="K8" s="1">
        <v>45813</v>
      </c>
      <c r="L8" s="4">
        <v>45814</v>
      </c>
      <c r="M8" s="1">
        <v>45814</v>
      </c>
      <c r="N8" s="4">
        <v>45815</v>
      </c>
    </row>
    <row r="9" spans="2:15" ht="24" customHeight="1">
      <c r="B9" s="19">
        <f t="array" ref="B9:N9">INDEX(calendar,ndx+0,daypattern)</f>
        <v>45809</v>
      </c>
      <c r="C9" s="3">
        <v>45809</v>
      </c>
      <c r="D9" s="11">
        <v>45810</v>
      </c>
      <c r="E9" s="3">
        <v>45810</v>
      </c>
      <c r="F9" s="13">
        <v>45811</v>
      </c>
      <c r="G9" s="14">
        <v>45811</v>
      </c>
      <c r="H9" s="13">
        <v>45812</v>
      </c>
      <c r="I9" s="15">
        <v>45812</v>
      </c>
      <c r="J9" s="13">
        <v>45813</v>
      </c>
      <c r="K9" s="15">
        <v>45813</v>
      </c>
      <c r="L9" s="13">
        <v>45814</v>
      </c>
      <c r="M9" s="15">
        <v>45814</v>
      </c>
      <c r="N9" s="16">
        <v>45815</v>
      </c>
    </row>
    <row r="10" spans="2:15" ht="59.25" customHeight="1">
      <c r="B10" s="87"/>
      <c r="C10" s="3"/>
      <c r="D10" s="105"/>
      <c r="E10" s="39"/>
      <c r="F10" s="128" t="s">
        <v>52</v>
      </c>
      <c r="G10" s="39"/>
      <c r="H10" s="105"/>
      <c r="I10" s="40"/>
      <c r="J10" s="65" t="s">
        <v>53</v>
      </c>
      <c r="K10" s="40"/>
      <c r="L10" s="67"/>
      <c r="N10" s="17"/>
    </row>
    <row r="11" spans="2:15" ht="24" customHeight="1">
      <c r="B11" s="16">
        <f t="array" ref="B11:N11">INDEX(calendar,ndx+1,daypattern)</f>
        <v>45816</v>
      </c>
      <c r="C11" s="14">
        <v>45816</v>
      </c>
      <c r="D11" s="27">
        <v>45817</v>
      </c>
      <c r="E11" s="21">
        <v>45817</v>
      </c>
      <c r="F11" s="28">
        <v>45818</v>
      </c>
      <c r="G11" s="21">
        <v>45818</v>
      </c>
      <c r="H11" s="28">
        <v>45819</v>
      </c>
      <c r="I11" s="29">
        <v>45819</v>
      </c>
      <c r="J11" s="27">
        <v>45820</v>
      </c>
      <c r="K11" s="29">
        <v>45820</v>
      </c>
      <c r="L11" s="27">
        <v>45821</v>
      </c>
      <c r="M11" s="15">
        <v>45821</v>
      </c>
      <c r="N11" s="16">
        <v>45822</v>
      </c>
    </row>
    <row r="12" spans="2:15" ht="59.25" customHeight="1">
      <c r="B12" s="87"/>
      <c r="C12" s="3"/>
      <c r="D12" s="105"/>
      <c r="E12" s="39"/>
      <c r="F12" s="65" t="s">
        <v>54</v>
      </c>
      <c r="G12" s="39"/>
      <c r="H12" s="105"/>
      <c r="I12" s="40"/>
      <c r="J12" s="65" t="s">
        <v>55</v>
      </c>
      <c r="K12" s="40"/>
      <c r="L12" s="67"/>
      <c r="N12" s="17"/>
    </row>
    <row r="13" spans="2:15" ht="24" customHeight="1">
      <c r="B13" s="16">
        <f t="array" ref="B13:N13">INDEX(calendar,ndx+2,daypattern)</f>
        <v>45823</v>
      </c>
      <c r="C13" s="14">
        <v>45823</v>
      </c>
      <c r="D13" s="33">
        <v>45824</v>
      </c>
      <c r="E13" s="21">
        <v>45824</v>
      </c>
      <c r="F13" s="33">
        <v>45825</v>
      </c>
      <c r="G13" s="21">
        <v>45825</v>
      </c>
      <c r="H13" s="33">
        <v>45826</v>
      </c>
      <c r="I13" s="29">
        <v>45826</v>
      </c>
      <c r="J13" s="33">
        <v>45827</v>
      </c>
      <c r="K13" s="29">
        <v>45827</v>
      </c>
      <c r="L13" s="33">
        <v>45828</v>
      </c>
      <c r="M13" s="15">
        <v>45828</v>
      </c>
      <c r="N13" s="16">
        <v>45829</v>
      </c>
    </row>
    <row r="14" spans="2:15" ht="59.25" customHeight="1">
      <c r="B14" s="19"/>
      <c r="C14" s="3"/>
      <c r="D14" s="25"/>
      <c r="E14" s="39"/>
      <c r="F14" s="65" t="s">
        <v>56</v>
      </c>
      <c r="G14" s="39"/>
      <c r="H14" s="66"/>
      <c r="I14" s="40"/>
      <c r="J14" s="65" t="s">
        <v>57</v>
      </c>
      <c r="K14" s="37"/>
      <c r="L14" s="68"/>
      <c r="M14" s="10"/>
      <c r="N14" s="18"/>
    </row>
    <row r="15" spans="2:15" ht="24" customHeight="1">
      <c r="B15" s="16">
        <f t="array" ref="B15:N15">INDEX(calendar,ndx+3,daypattern)</f>
        <v>45830</v>
      </c>
      <c r="C15" s="14">
        <v>45830</v>
      </c>
      <c r="D15" s="81">
        <v>45831</v>
      </c>
      <c r="E15" s="21">
        <v>45831</v>
      </c>
      <c r="F15" s="81">
        <v>45832</v>
      </c>
      <c r="G15" s="21">
        <v>45832</v>
      </c>
      <c r="H15" s="81">
        <v>45833</v>
      </c>
      <c r="I15" s="29">
        <v>45833</v>
      </c>
      <c r="J15" s="81">
        <v>45834</v>
      </c>
      <c r="K15" s="29">
        <v>45834</v>
      </c>
      <c r="L15" s="81">
        <v>45835</v>
      </c>
      <c r="M15" s="15">
        <v>45835</v>
      </c>
      <c r="N15" s="16">
        <v>45836</v>
      </c>
    </row>
    <row r="16" spans="2:15" ht="59.25" customHeight="1">
      <c r="B16" s="19"/>
      <c r="C16" s="3"/>
      <c r="D16" s="25"/>
      <c r="E16" s="38"/>
      <c r="F16" s="65" t="s">
        <v>58</v>
      </c>
      <c r="G16" s="38"/>
      <c r="H16" s="104"/>
      <c r="I16" s="38"/>
      <c r="J16" s="65" t="s">
        <v>59</v>
      </c>
      <c r="K16" s="38"/>
      <c r="L16" s="95"/>
      <c r="N16" s="151" t="s">
        <v>84</v>
      </c>
    </row>
    <row r="17" spans="2:14" ht="24" customHeight="1">
      <c r="B17" s="97">
        <f t="array" ref="B17:N17">INDEX(calendar,ndx+4,daypattern)</f>
        <v>45837</v>
      </c>
      <c r="C17" s="14">
        <v>45837</v>
      </c>
      <c r="D17" s="81">
        <v>45838</v>
      </c>
      <c r="E17" s="21">
        <v>45838</v>
      </c>
      <c r="F17" s="81">
        <v>45839</v>
      </c>
      <c r="G17" s="21">
        <v>45839</v>
      </c>
      <c r="H17" s="81">
        <v>45840</v>
      </c>
      <c r="I17" s="29">
        <v>45840</v>
      </c>
      <c r="J17" s="81">
        <v>45841</v>
      </c>
      <c r="K17" s="29">
        <v>45841</v>
      </c>
      <c r="L17" s="81">
        <v>45842</v>
      </c>
      <c r="M17" s="2">
        <v>45842</v>
      </c>
      <c r="N17" s="98">
        <v>45843</v>
      </c>
    </row>
    <row r="18" spans="2:14" ht="59.25" customHeight="1">
      <c r="B18" s="167" t="s">
        <v>12</v>
      </c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9"/>
    </row>
    <row r="19" spans="2:14" ht="24" customHeight="1">
      <c r="B19" s="3">
        <f t="array" ref="B19:D19">INDEX(calendar,ndx+5,daypattern)</f>
        <v>45844</v>
      </c>
      <c r="C19" s="3">
        <v>45844</v>
      </c>
      <c r="D19" s="3">
        <v>45845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8:N18"/>
  </mergeCells>
  <conditionalFormatting sqref="B18">
    <cfRule type="expression" dxfId="101" priority="3">
      <formula>MonthToDisplayNumber&lt;&gt;MONTH(B18)</formula>
    </cfRule>
  </conditionalFormatting>
  <conditionalFormatting sqref="B10:E10">
    <cfRule type="expression" dxfId="100" priority="1">
      <formula>MonthToDisplayNumber&lt;&gt;MONTH(B10)</formula>
    </cfRule>
  </conditionalFormatting>
  <conditionalFormatting sqref="B12:E12">
    <cfRule type="expression" dxfId="99" priority="4">
      <formula>MonthToDisplayNumber&lt;&gt;MONTH(B12)</formula>
    </cfRule>
  </conditionalFormatting>
  <conditionalFormatting sqref="B11:H11">
    <cfRule type="expression" dxfId="98" priority="33">
      <formula>MonthToDisplayNumber&lt;&gt;MONTH(B11)</formula>
    </cfRule>
  </conditionalFormatting>
  <conditionalFormatting sqref="B13:H13 B14:C14">
    <cfRule type="expression" dxfId="97" priority="32">
      <formula>MonthToDisplayNumber&lt;&gt;MONTH(B13)</formula>
    </cfRule>
  </conditionalFormatting>
  <conditionalFormatting sqref="B15:H15 B16:C16">
    <cfRule type="expression" dxfId="96" priority="31">
      <formula>MonthToDisplayNumber&lt;&gt;MONTH(B15)</formula>
    </cfRule>
  </conditionalFormatting>
  <conditionalFormatting sqref="B9:N9">
    <cfRule type="expression" dxfId="95" priority="34">
      <formula>MonthToDisplayNumber&lt;&gt;MONTH(B9)</formula>
    </cfRule>
  </conditionalFormatting>
  <conditionalFormatting sqref="B17:N17">
    <cfRule type="expression" dxfId="94" priority="30">
      <formula>MonthToDisplayNumber&lt;&gt;MONTH(B17)</formula>
    </cfRule>
  </conditionalFormatting>
  <conditionalFormatting sqref="B19:N20">
    <cfRule type="expression" dxfId="93" priority="29">
      <formula>MonthToDisplayNumber&lt;&gt;MONTH(B19)</formula>
    </cfRule>
  </conditionalFormatting>
  <conditionalFormatting sqref="E14">
    <cfRule type="expression" dxfId="92" priority="7">
      <formula>MonthToDisplayNumber&lt;&gt;MONTH(E14)</formula>
    </cfRule>
  </conditionalFormatting>
  <conditionalFormatting sqref="G10:H10">
    <cfRule type="expression" dxfId="91" priority="2">
      <formula>MonthToDisplayNumber&lt;&gt;MONTH(G10)</formula>
    </cfRule>
  </conditionalFormatting>
  <conditionalFormatting sqref="G12:H12">
    <cfRule type="expression" dxfId="90" priority="25">
      <formula>MonthToDisplayNumber&lt;&gt;MONTH(G12)</formula>
    </cfRule>
  </conditionalFormatting>
  <conditionalFormatting sqref="G14:H14">
    <cfRule type="expression" dxfId="89" priority="5">
      <formula>MonthToDisplayNumber&lt;&gt;MONTH(G14)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4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4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  <pageSetUpPr autoPageBreaks="0" fitToPage="1"/>
  </sheetPr>
  <dimension ref="B1:O20"/>
  <sheetViews>
    <sheetView showGridLines="0" tabSelected="1" zoomScale="156" zoomScaleNormal="156" workbookViewId="0">
      <selection activeCell="J14" sqref="J14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14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14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45837</v>
      </c>
      <c r="C8" s="4">
        <v>45837</v>
      </c>
      <c r="D8" s="4">
        <v>45838</v>
      </c>
      <c r="E8" s="4">
        <v>45838</v>
      </c>
      <c r="F8" s="4">
        <v>45839</v>
      </c>
      <c r="G8" s="4">
        <v>45839</v>
      </c>
      <c r="H8" s="4">
        <v>45840</v>
      </c>
      <c r="I8" s="1">
        <v>45840</v>
      </c>
      <c r="J8" s="4">
        <v>45841</v>
      </c>
      <c r="K8" s="1">
        <v>45841</v>
      </c>
      <c r="L8" s="4">
        <v>45842</v>
      </c>
      <c r="M8" s="1">
        <v>45842</v>
      </c>
      <c r="N8" s="4">
        <v>45843</v>
      </c>
    </row>
    <row r="9" spans="2:15" ht="24" customHeight="1">
      <c r="B9" s="98">
        <f t="array" ref="B9:N9">INDEX(calendar,ndx+0,daypattern)</f>
        <v>45837</v>
      </c>
      <c r="C9" s="3">
        <v>45837</v>
      </c>
      <c r="D9" s="50">
        <v>45838</v>
      </c>
      <c r="E9" s="3">
        <v>45838</v>
      </c>
      <c r="F9" s="35">
        <v>45839</v>
      </c>
      <c r="G9" s="14">
        <v>45839</v>
      </c>
      <c r="H9" s="35">
        <v>45840</v>
      </c>
      <c r="I9" s="15">
        <v>45840</v>
      </c>
      <c r="J9" s="35">
        <v>45841</v>
      </c>
      <c r="K9" s="15">
        <v>45841</v>
      </c>
      <c r="L9" s="35">
        <v>45842</v>
      </c>
      <c r="M9" s="15">
        <v>45842</v>
      </c>
      <c r="N9" s="97">
        <v>45843</v>
      </c>
    </row>
    <row r="10" spans="2:15" ht="59.25" customHeight="1">
      <c r="B10" s="170" t="s">
        <v>12</v>
      </c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2"/>
    </row>
    <row r="11" spans="2:15" ht="24" customHeight="1">
      <c r="B11" s="109">
        <f t="array" ref="B11:N11">INDEX(calendar,ndx+1,daypattern)</f>
        <v>45844</v>
      </c>
      <c r="C11" s="110">
        <v>45844</v>
      </c>
      <c r="D11" s="111">
        <v>45845</v>
      </c>
      <c r="E11" s="110">
        <v>45845</v>
      </c>
      <c r="F11" s="112">
        <v>45846</v>
      </c>
      <c r="G11" s="110">
        <v>45846</v>
      </c>
      <c r="H11" s="112">
        <v>45847</v>
      </c>
      <c r="I11" s="113">
        <v>45847</v>
      </c>
      <c r="J11" s="111">
        <v>45848</v>
      </c>
      <c r="K11" s="113">
        <v>45848</v>
      </c>
      <c r="L11" s="111">
        <v>45849</v>
      </c>
      <c r="M11" s="113">
        <v>45849</v>
      </c>
      <c r="N11" s="109">
        <v>45850</v>
      </c>
    </row>
    <row r="12" spans="2:15" ht="59.25" customHeight="1">
      <c r="B12" s="19"/>
      <c r="C12" s="3"/>
      <c r="D12" s="25"/>
      <c r="E12" s="38"/>
      <c r="F12" s="65" t="s">
        <v>60</v>
      </c>
      <c r="G12" s="38"/>
      <c r="H12" s="104"/>
      <c r="I12" s="38"/>
      <c r="J12" s="65" t="s">
        <v>61</v>
      </c>
      <c r="K12" s="38"/>
      <c r="L12" s="95"/>
      <c r="N12" s="17"/>
    </row>
    <row r="13" spans="2:15" ht="24" customHeight="1">
      <c r="B13" s="114">
        <f t="array" ref="B13:N13">INDEX(calendar,ndx+2,daypattern)</f>
        <v>45851</v>
      </c>
      <c r="C13" s="110">
        <v>45851</v>
      </c>
      <c r="D13" s="115">
        <v>45852</v>
      </c>
      <c r="E13" s="110">
        <v>45852</v>
      </c>
      <c r="F13" s="115">
        <v>45853</v>
      </c>
      <c r="G13" s="110">
        <v>45853</v>
      </c>
      <c r="H13" s="115">
        <v>45854</v>
      </c>
      <c r="I13" s="113">
        <v>45854</v>
      </c>
      <c r="J13" s="115">
        <v>45855</v>
      </c>
      <c r="K13" s="113">
        <v>45855</v>
      </c>
      <c r="L13" s="115">
        <v>45856</v>
      </c>
      <c r="M13" s="113">
        <v>45856</v>
      </c>
      <c r="N13" s="114">
        <v>45857</v>
      </c>
    </row>
    <row r="14" spans="2:15" ht="59.25" customHeight="1">
      <c r="B14" s="116"/>
      <c r="C14" s="117"/>
      <c r="D14" s="25"/>
      <c r="E14" s="118"/>
      <c r="F14" s="65" t="s">
        <v>121</v>
      </c>
      <c r="G14" s="118"/>
      <c r="H14" s="119"/>
      <c r="I14" s="120"/>
      <c r="J14" s="65" t="s">
        <v>122</v>
      </c>
      <c r="K14" s="121"/>
      <c r="L14" s="25"/>
      <c r="M14" s="122"/>
      <c r="N14" s="140" t="s">
        <v>62</v>
      </c>
    </row>
    <row r="15" spans="2:15" ht="24" customHeight="1">
      <c r="B15" s="114">
        <f t="array" ref="B15:N15">INDEX(calendar,ndx+3,daypattern)</f>
        <v>45858</v>
      </c>
      <c r="C15" s="110">
        <v>45858</v>
      </c>
      <c r="D15" s="123">
        <v>45859</v>
      </c>
      <c r="E15" s="110">
        <v>45859</v>
      </c>
      <c r="F15" s="123">
        <v>45860</v>
      </c>
      <c r="G15" s="110">
        <v>45860</v>
      </c>
      <c r="H15" s="123">
        <v>45861</v>
      </c>
      <c r="I15" s="113">
        <v>45861</v>
      </c>
      <c r="J15" s="123">
        <v>45862</v>
      </c>
      <c r="K15" s="113">
        <v>45862</v>
      </c>
      <c r="L15" s="123">
        <v>45863</v>
      </c>
      <c r="M15" s="113">
        <v>45863</v>
      </c>
      <c r="N15" s="114">
        <v>45864</v>
      </c>
    </row>
    <row r="16" spans="2:15" ht="59.25" customHeight="1">
      <c r="B16" s="116"/>
      <c r="C16" s="117"/>
      <c r="D16" s="144" t="s">
        <v>63</v>
      </c>
      <c r="E16" s="25" t="s">
        <v>20</v>
      </c>
      <c r="F16" s="143" t="s">
        <v>64</v>
      </c>
      <c r="G16" s="25" t="s">
        <v>20</v>
      </c>
      <c r="H16" s="143" t="s">
        <v>65</v>
      </c>
      <c r="I16" s="25" t="s">
        <v>20</v>
      </c>
      <c r="J16" s="143" t="s">
        <v>66</v>
      </c>
      <c r="K16" s="121"/>
      <c r="L16" s="25"/>
      <c r="M16" s="124"/>
      <c r="N16" s="130" t="s">
        <v>79</v>
      </c>
    </row>
    <row r="17" spans="2:14" ht="24" customHeight="1">
      <c r="B17" s="114">
        <f t="array" ref="B17:N17">INDEX(calendar,ndx+4,daypattern)</f>
        <v>45865</v>
      </c>
      <c r="C17" s="110">
        <v>45865</v>
      </c>
      <c r="D17" s="123">
        <v>45866</v>
      </c>
      <c r="E17" s="110">
        <v>45866</v>
      </c>
      <c r="F17" s="123">
        <v>45867</v>
      </c>
      <c r="G17" s="110">
        <v>45867</v>
      </c>
      <c r="H17" s="123">
        <v>45868</v>
      </c>
      <c r="I17" s="125">
        <v>45868</v>
      </c>
      <c r="J17" s="126">
        <v>45869</v>
      </c>
      <c r="K17" s="125">
        <v>45869</v>
      </c>
      <c r="L17" s="126">
        <v>45870</v>
      </c>
      <c r="M17" s="125">
        <v>45870</v>
      </c>
      <c r="N17" s="116">
        <v>45871</v>
      </c>
    </row>
    <row r="18" spans="2:14" ht="59.25" customHeight="1">
      <c r="B18" s="116"/>
      <c r="C18" s="117"/>
      <c r="D18" s="143" t="s">
        <v>67</v>
      </c>
      <c r="E18" s="25" t="s">
        <v>20</v>
      </c>
      <c r="F18" s="143" t="s">
        <v>68</v>
      </c>
      <c r="G18" s="25" t="s">
        <v>20</v>
      </c>
      <c r="H18" s="143" t="s">
        <v>69</v>
      </c>
      <c r="I18" s="25" t="s">
        <v>20</v>
      </c>
      <c r="J18" s="143" t="s">
        <v>70</v>
      </c>
      <c r="K18" s="121"/>
      <c r="L18" s="25"/>
      <c r="M18" s="122"/>
      <c r="N18" s="25"/>
    </row>
    <row r="19" spans="2:14" ht="24" customHeight="1">
      <c r="B19" s="3">
        <f t="array" ref="B19:D19">INDEX(calendar,ndx+5,daypattern)</f>
        <v>45872</v>
      </c>
      <c r="C19" s="3">
        <v>45872</v>
      </c>
      <c r="D19" s="3">
        <v>45873</v>
      </c>
      <c r="F19" s="12" t="s">
        <v>6</v>
      </c>
      <c r="H19" s="129"/>
    </row>
    <row r="20" spans="2:14" ht="22" customHeight="1">
      <c r="B20" s="3"/>
      <c r="C20" s="3"/>
      <c r="H20" s="129"/>
    </row>
  </sheetData>
  <mergeCells count="4">
    <mergeCell ref="B2:D2"/>
    <mergeCell ref="B3:D5"/>
    <mergeCell ref="F3:J7"/>
    <mergeCell ref="B10:N10"/>
  </mergeCells>
  <conditionalFormatting sqref="B10">
    <cfRule type="expression" dxfId="88" priority="10">
      <formula>MonthToDisplayNumber&lt;&gt;MONTH(B10)</formula>
    </cfRule>
  </conditionalFormatting>
  <conditionalFormatting sqref="B12:C12">
    <cfRule type="expression" dxfId="87" priority="9">
      <formula>MonthToDisplayNumber&lt;&gt;MONTH(B12)</formula>
    </cfRule>
  </conditionalFormatting>
  <conditionalFormatting sqref="B16:D16">
    <cfRule type="expression" dxfId="86" priority="4">
      <formula>MonthToDisplayNumber&lt;&gt;MONTH(B16)</formula>
    </cfRule>
  </conditionalFormatting>
  <conditionalFormatting sqref="B18:D18">
    <cfRule type="expression" dxfId="85" priority="8">
      <formula>MonthToDisplayNumber&lt;&gt;MONTH(B18)</formula>
    </cfRule>
  </conditionalFormatting>
  <conditionalFormatting sqref="B11:H11">
    <cfRule type="expression" dxfId="84" priority="47">
      <formula>MonthToDisplayNumber&lt;&gt;MONTH(B11)</formula>
    </cfRule>
  </conditionalFormatting>
  <conditionalFormatting sqref="B13:H13 B14:C14">
    <cfRule type="expression" dxfId="83" priority="46">
      <formula>MonthToDisplayNumber&lt;&gt;MONTH(B13)</formula>
    </cfRule>
  </conditionalFormatting>
  <conditionalFormatting sqref="B15:H15">
    <cfRule type="expression" dxfId="82" priority="45">
      <formula>MonthToDisplayNumber&lt;&gt;MONTH(B15)</formula>
    </cfRule>
  </conditionalFormatting>
  <conditionalFormatting sqref="B9:N9">
    <cfRule type="expression" dxfId="81" priority="48">
      <formula>MonthToDisplayNumber&lt;&gt;MONTH(B9)</formula>
    </cfRule>
  </conditionalFormatting>
  <conditionalFormatting sqref="B17:N17 M18">
    <cfRule type="expression" dxfId="80" priority="44">
      <formula>MonthToDisplayNumber&lt;&gt;MONTH(B17)</formula>
    </cfRule>
  </conditionalFormatting>
  <conditionalFormatting sqref="B19:N20">
    <cfRule type="expression" dxfId="79" priority="43">
      <formula>MonthToDisplayNumber&lt;&gt;MONTH(B19)</formula>
    </cfRule>
  </conditionalFormatting>
  <conditionalFormatting sqref="E14">
    <cfRule type="expression" dxfId="78" priority="21">
      <formula>MonthToDisplayNumber&lt;&gt;MONTH(E14)</formula>
    </cfRule>
  </conditionalFormatting>
  <conditionalFormatting sqref="F16">
    <cfRule type="expression" dxfId="77" priority="3">
      <formula>MonthToDisplayNumber&lt;&gt;MONTH(F16)</formula>
    </cfRule>
  </conditionalFormatting>
  <conditionalFormatting sqref="F18">
    <cfRule type="expression" dxfId="76" priority="7">
      <formula>MonthToDisplayNumber&lt;&gt;MONTH(F18)</formula>
    </cfRule>
  </conditionalFormatting>
  <conditionalFormatting sqref="G14:H14">
    <cfRule type="expression" dxfId="75" priority="12">
      <formula>MonthToDisplayNumber&lt;&gt;MONTH(G14)</formula>
    </cfRule>
  </conditionalFormatting>
  <conditionalFormatting sqref="H16">
    <cfRule type="expression" dxfId="74" priority="2">
      <formula>MonthToDisplayNumber&lt;&gt;MONTH(H16)</formula>
    </cfRule>
  </conditionalFormatting>
  <conditionalFormatting sqref="H18">
    <cfRule type="expression" dxfId="73" priority="6">
      <formula>MonthToDisplayNumber&lt;&gt;MONTH(H18)</formula>
    </cfRule>
  </conditionalFormatting>
  <conditionalFormatting sqref="J16">
    <cfRule type="expression" dxfId="72" priority="1">
      <formula>MonthToDisplayNumber&lt;&gt;MONTH(J16)</formula>
    </cfRule>
  </conditionalFormatting>
  <conditionalFormatting sqref="J18">
    <cfRule type="expression" dxfId="71" priority="5">
      <formula>MonthToDisplayNumber&lt;&gt;MONTH(J18)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5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5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  <pageSetUpPr autoPageBreaks="0" fitToPage="1"/>
  </sheetPr>
  <dimension ref="B1:O20"/>
  <sheetViews>
    <sheetView showGridLines="0" zoomScale="162" zoomScaleNormal="162" workbookViewId="0">
      <selection activeCell="T12" sqref="T12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15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15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45865</v>
      </c>
      <c r="C8" s="4">
        <v>45865</v>
      </c>
      <c r="D8" s="4">
        <v>45866</v>
      </c>
      <c r="E8" s="4">
        <v>45866</v>
      </c>
      <c r="F8" s="4">
        <v>45867</v>
      </c>
      <c r="G8" s="4">
        <v>45867</v>
      </c>
      <c r="H8" s="4">
        <v>45868</v>
      </c>
      <c r="I8" s="1">
        <v>45868</v>
      </c>
      <c r="J8" s="4">
        <v>45869</v>
      </c>
      <c r="K8" s="1">
        <v>45869</v>
      </c>
      <c r="L8" s="4">
        <v>45870</v>
      </c>
      <c r="M8" s="1">
        <v>45870</v>
      </c>
      <c r="N8" s="4">
        <v>45871</v>
      </c>
    </row>
    <row r="9" spans="2:15" ht="24" customHeight="1">
      <c r="B9" s="19">
        <f t="array" ref="B9:N9">INDEX(calendar,ndx+0,daypattern)</f>
        <v>45865</v>
      </c>
      <c r="C9" s="3">
        <v>45865</v>
      </c>
      <c r="D9" s="50">
        <v>45866</v>
      </c>
      <c r="E9" s="3">
        <v>45866</v>
      </c>
      <c r="F9" s="35">
        <v>45867</v>
      </c>
      <c r="G9" s="14">
        <v>45867</v>
      </c>
      <c r="H9" s="35">
        <v>45868</v>
      </c>
      <c r="I9" s="15">
        <v>45868</v>
      </c>
      <c r="J9" s="35">
        <v>45869</v>
      </c>
      <c r="K9" s="15">
        <v>45869</v>
      </c>
      <c r="L9" s="35">
        <v>45870</v>
      </c>
      <c r="M9" s="15">
        <v>45870</v>
      </c>
      <c r="N9" s="16">
        <v>45871</v>
      </c>
    </row>
    <row r="10" spans="2:15" ht="59.25" customHeight="1">
      <c r="B10" s="116"/>
      <c r="C10" s="117"/>
      <c r="D10" s="143" t="s">
        <v>71</v>
      </c>
      <c r="E10" s="25" t="s">
        <v>20</v>
      </c>
      <c r="F10" s="143" t="s">
        <v>72</v>
      </c>
      <c r="G10" s="25" t="s">
        <v>20</v>
      </c>
      <c r="H10" s="143" t="s">
        <v>73</v>
      </c>
      <c r="I10" s="25" t="s">
        <v>20</v>
      </c>
      <c r="J10" s="143" t="s">
        <v>74</v>
      </c>
      <c r="K10" s="121"/>
      <c r="L10" s="25"/>
      <c r="M10" s="122"/>
      <c r="N10" s="25"/>
    </row>
    <row r="11" spans="2:15" ht="24" customHeight="1">
      <c r="B11" s="16">
        <f t="array" ref="B11:N11">INDEX(calendar,ndx+1,daypattern)</f>
        <v>45872</v>
      </c>
      <c r="C11" s="14">
        <v>45872</v>
      </c>
      <c r="D11" s="51">
        <v>45873</v>
      </c>
      <c r="E11" s="14">
        <v>45873</v>
      </c>
      <c r="F11" s="52">
        <v>45874</v>
      </c>
      <c r="G11" s="14">
        <v>45874</v>
      </c>
      <c r="H11" s="52">
        <v>45875</v>
      </c>
      <c r="I11" s="15">
        <v>45875</v>
      </c>
      <c r="J11" s="51">
        <v>45876</v>
      </c>
      <c r="K11" s="15">
        <v>45876</v>
      </c>
      <c r="L11" s="51">
        <v>45877</v>
      </c>
      <c r="M11" s="15">
        <v>45877</v>
      </c>
      <c r="N11" s="16">
        <v>45878</v>
      </c>
    </row>
    <row r="12" spans="2:15" ht="59.25" customHeight="1">
      <c r="B12" s="149" t="s">
        <v>23</v>
      </c>
      <c r="C12" s="3"/>
      <c r="D12" s="143" t="s">
        <v>85</v>
      </c>
      <c r="E12" s="47"/>
      <c r="F12" s="143" t="s">
        <v>75</v>
      </c>
      <c r="G12" s="46"/>
      <c r="H12" s="155" t="s">
        <v>97</v>
      </c>
      <c r="I12" s="46"/>
      <c r="J12" s="143" t="s">
        <v>76</v>
      </c>
      <c r="K12" s="45"/>
      <c r="L12" s="46"/>
      <c r="N12" s="147" t="s">
        <v>82</v>
      </c>
    </row>
    <row r="13" spans="2:15" ht="24" customHeight="1">
      <c r="B13" s="16">
        <f t="array" ref="B13:N13">INDEX(calendar,ndx+2,daypattern)</f>
        <v>45879</v>
      </c>
      <c r="C13" s="14">
        <v>45879</v>
      </c>
      <c r="D13" s="36">
        <v>45880</v>
      </c>
      <c r="E13" s="14">
        <v>45880</v>
      </c>
      <c r="F13" s="36">
        <v>45881</v>
      </c>
      <c r="G13" s="14">
        <v>45881</v>
      </c>
      <c r="H13" s="36">
        <v>45882</v>
      </c>
      <c r="I13" s="15">
        <v>45882</v>
      </c>
      <c r="J13" s="36">
        <v>45883</v>
      </c>
      <c r="K13" s="15">
        <v>45883</v>
      </c>
      <c r="L13" s="36">
        <v>45884</v>
      </c>
      <c r="M13" s="15">
        <v>45884</v>
      </c>
      <c r="N13" s="16">
        <v>45885</v>
      </c>
    </row>
    <row r="14" spans="2:15" ht="59.25" customHeight="1">
      <c r="B14" s="19"/>
      <c r="C14" s="3"/>
      <c r="D14" s="143" t="s">
        <v>77</v>
      </c>
      <c r="E14" s="77"/>
      <c r="F14" s="143" t="s">
        <v>78</v>
      </c>
      <c r="G14" s="78"/>
      <c r="H14" s="46"/>
      <c r="I14" s="70"/>
      <c r="J14" s="143" t="s">
        <v>86</v>
      </c>
      <c r="K14" s="24"/>
      <c r="L14" s="89"/>
      <c r="M14" s="10"/>
      <c r="N14" s="148" t="s">
        <v>22</v>
      </c>
    </row>
    <row r="15" spans="2:15" ht="24" customHeight="1">
      <c r="B15" s="16">
        <f t="array" ref="B15:N15">INDEX(calendar,ndx+3,daypattern)</f>
        <v>45886</v>
      </c>
      <c r="C15" s="14">
        <v>45886</v>
      </c>
      <c r="D15" s="13">
        <v>45887</v>
      </c>
      <c r="E15" s="14">
        <v>45887</v>
      </c>
      <c r="F15" s="13">
        <v>45888</v>
      </c>
      <c r="G15" s="14">
        <v>45888</v>
      </c>
      <c r="H15" s="13">
        <v>45889</v>
      </c>
      <c r="I15" s="15">
        <v>45889</v>
      </c>
      <c r="J15" s="13">
        <v>45890</v>
      </c>
      <c r="K15" s="15">
        <v>45890</v>
      </c>
      <c r="L15" s="13">
        <v>45891</v>
      </c>
      <c r="M15" s="15">
        <v>45891</v>
      </c>
      <c r="N15" s="16">
        <v>45892</v>
      </c>
    </row>
    <row r="16" spans="2:15" ht="59.25" customHeight="1">
      <c r="B16" s="145"/>
      <c r="C16" s="3"/>
      <c r="D16" s="143" t="s">
        <v>87</v>
      </c>
      <c r="E16" s="21"/>
      <c r="F16" s="143" t="s">
        <v>92</v>
      </c>
      <c r="G16" s="22"/>
      <c r="H16" s="46"/>
      <c r="I16" s="24"/>
      <c r="J16" s="143" t="s">
        <v>93</v>
      </c>
      <c r="K16" s="24"/>
      <c r="L16" s="99"/>
      <c r="N16" s="148" t="s">
        <v>94</v>
      </c>
    </row>
    <row r="17" spans="2:14" ht="24" customHeight="1">
      <c r="B17" s="16">
        <f t="array" ref="B17:N17">INDEX(calendar,ndx+4,daypattern)</f>
        <v>45893</v>
      </c>
      <c r="C17" s="14">
        <v>45893</v>
      </c>
      <c r="D17" s="13">
        <v>45894</v>
      </c>
      <c r="E17" s="14">
        <v>45894</v>
      </c>
      <c r="F17" s="13">
        <v>45895</v>
      </c>
      <c r="G17" s="14">
        <v>45895</v>
      </c>
      <c r="H17" s="13">
        <v>45896</v>
      </c>
      <c r="I17" s="2">
        <v>45896</v>
      </c>
      <c r="J17" s="11">
        <v>45897</v>
      </c>
      <c r="K17" s="2">
        <v>45897</v>
      </c>
      <c r="L17" s="11">
        <v>45898</v>
      </c>
      <c r="M17" s="2">
        <v>45898</v>
      </c>
      <c r="N17" s="19">
        <v>45899</v>
      </c>
    </row>
    <row r="18" spans="2:14" ht="59.25" customHeight="1">
      <c r="B18" s="19"/>
      <c r="C18" s="3"/>
      <c r="D18" s="143" t="s">
        <v>88</v>
      </c>
      <c r="E18" s="41"/>
      <c r="F18" s="143" t="s">
        <v>89</v>
      </c>
      <c r="G18" s="74"/>
      <c r="H18" s="150" t="s">
        <v>83</v>
      </c>
      <c r="I18" s="75"/>
      <c r="J18" s="143" t="s">
        <v>90</v>
      </c>
      <c r="K18" s="75"/>
      <c r="L18" s="88"/>
      <c r="M18" s="10"/>
      <c r="N18" s="18"/>
    </row>
    <row r="19" spans="2:14" ht="24" customHeight="1">
      <c r="B19" s="3">
        <f t="array" ref="B19:D19">INDEX(calendar,ndx+5,daypattern)</f>
        <v>45900</v>
      </c>
      <c r="C19" s="3">
        <v>45900</v>
      </c>
      <c r="D19" s="3">
        <v>45901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0:D10">
    <cfRule type="expression" dxfId="70" priority="17">
      <formula>MonthToDisplayNumber&lt;&gt;MONTH(B10)</formula>
    </cfRule>
  </conditionalFormatting>
  <conditionalFormatting sqref="B12:D12">
    <cfRule type="expression" dxfId="69" priority="13">
      <formula>MonthToDisplayNumber&lt;&gt;MONTH(B12)</formula>
    </cfRule>
  </conditionalFormatting>
  <conditionalFormatting sqref="B14:G14">
    <cfRule type="expression" dxfId="68" priority="8">
      <formula>MonthToDisplayNumber&lt;&gt;MONTH(B14)</formula>
    </cfRule>
  </conditionalFormatting>
  <conditionalFormatting sqref="B16:G16">
    <cfRule type="expression" dxfId="67" priority="5">
      <formula>MonthToDisplayNumber&lt;&gt;MONTH(B16)</formula>
    </cfRule>
  </conditionalFormatting>
  <conditionalFormatting sqref="B18:G18">
    <cfRule type="expression" dxfId="66" priority="2">
      <formula>MonthToDisplayNumber&lt;&gt;MONTH(B18)</formula>
    </cfRule>
  </conditionalFormatting>
  <conditionalFormatting sqref="B11:H11">
    <cfRule type="expression" dxfId="65" priority="36">
      <formula>MonthToDisplayNumber&lt;&gt;MONTH(B11)</formula>
    </cfRule>
  </conditionalFormatting>
  <conditionalFormatting sqref="B13:H13">
    <cfRule type="expression" dxfId="64" priority="35">
      <formula>MonthToDisplayNumber&lt;&gt;MONTH(B13)</formula>
    </cfRule>
  </conditionalFormatting>
  <conditionalFormatting sqref="B15:H15">
    <cfRule type="expression" dxfId="63" priority="34">
      <formula>MonthToDisplayNumber&lt;&gt;MONTH(B15)</formula>
    </cfRule>
  </conditionalFormatting>
  <conditionalFormatting sqref="B9:N9">
    <cfRule type="expression" dxfId="62" priority="37">
      <formula>MonthToDisplayNumber&lt;&gt;MONTH(B9)</formula>
    </cfRule>
  </conditionalFormatting>
  <conditionalFormatting sqref="B17:N17 M18:N18">
    <cfRule type="expression" dxfId="61" priority="33">
      <formula>MonthToDisplayNumber&lt;&gt;MONTH(B17)</formula>
    </cfRule>
  </conditionalFormatting>
  <conditionalFormatting sqref="B19:N20">
    <cfRule type="expression" dxfId="60" priority="32">
      <formula>MonthToDisplayNumber&lt;&gt;MONTH(B19)</formula>
    </cfRule>
  </conditionalFormatting>
  <conditionalFormatting sqref="F10">
    <cfRule type="expression" dxfId="59" priority="16">
      <formula>MonthToDisplayNumber&lt;&gt;MONTH(F10)</formula>
    </cfRule>
  </conditionalFormatting>
  <conditionalFormatting sqref="F12">
    <cfRule type="expression" dxfId="58" priority="12">
      <formula>MonthToDisplayNumber&lt;&gt;MONTH(F12)</formula>
    </cfRule>
  </conditionalFormatting>
  <conditionalFormatting sqref="H10">
    <cfRule type="expression" dxfId="57" priority="15">
      <formula>MonthToDisplayNumber&lt;&gt;MONTH(H10)</formula>
    </cfRule>
  </conditionalFormatting>
  <conditionalFormatting sqref="H12">
    <cfRule type="expression" dxfId="56" priority="11">
      <formula>MonthToDisplayNumber&lt;&gt;MONTH(H12)</formula>
    </cfRule>
  </conditionalFormatting>
  <conditionalFormatting sqref="J10">
    <cfRule type="expression" dxfId="55" priority="14">
      <formula>MonthToDisplayNumber&lt;&gt;MONTH(J10)</formula>
    </cfRule>
  </conditionalFormatting>
  <conditionalFormatting sqref="J12">
    <cfRule type="expression" dxfId="54" priority="10">
      <formula>MonthToDisplayNumber&lt;&gt;MONTH(J12)</formula>
    </cfRule>
  </conditionalFormatting>
  <conditionalFormatting sqref="J14">
    <cfRule type="expression" dxfId="53" priority="7">
      <formula>MonthToDisplayNumber&lt;&gt;MONTH(J14)</formula>
    </cfRule>
  </conditionalFormatting>
  <conditionalFormatting sqref="J16">
    <cfRule type="expression" dxfId="52" priority="4">
      <formula>MonthToDisplayNumber&lt;&gt;MONTH(J16)</formula>
    </cfRule>
  </conditionalFormatting>
  <conditionalFormatting sqref="J18">
    <cfRule type="expression" dxfId="51" priority="1">
      <formula>MonthToDisplayNumber&lt;&gt;MONTH(J18)</formula>
    </cfRule>
  </conditionalFormatting>
  <conditionalFormatting sqref="M10">
    <cfRule type="expression" dxfId="50" priority="18">
      <formula>MonthToDisplayNumber&lt;&gt;MONTH(M10)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6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6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  <pageSetUpPr autoPageBreaks="0" fitToPage="1"/>
  </sheetPr>
  <dimension ref="B1:O20"/>
  <sheetViews>
    <sheetView showGridLines="0" topLeftCell="A8" zoomScale="144" zoomScaleNormal="144" workbookViewId="0">
      <selection activeCell="J18" sqref="J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16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16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45900</v>
      </c>
      <c r="C8" s="4">
        <v>45900</v>
      </c>
      <c r="D8" s="4">
        <v>45901</v>
      </c>
      <c r="E8" s="4">
        <v>45901</v>
      </c>
      <c r="F8" s="4">
        <v>45902</v>
      </c>
      <c r="G8" s="4">
        <v>45902</v>
      </c>
      <c r="H8" s="4">
        <v>45903</v>
      </c>
      <c r="I8" s="1">
        <v>45903</v>
      </c>
      <c r="J8" s="4">
        <v>45904</v>
      </c>
      <c r="K8" s="1">
        <v>45904</v>
      </c>
      <c r="L8" s="4">
        <v>45905</v>
      </c>
      <c r="M8" s="1">
        <v>45905</v>
      </c>
      <c r="N8" s="4">
        <v>45906</v>
      </c>
    </row>
    <row r="9" spans="2:15" ht="24" customHeight="1">
      <c r="B9" s="19">
        <f t="array" ref="B9:N9">INDEX(calendar,ndx+0,daypattern)</f>
        <v>45900</v>
      </c>
      <c r="C9" s="3">
        <v>45900</v>
      </c>
      <c r="D9" s="50">
        <v>45901</v>
      </c>
      <c r="E9" s="3">
        <v>45901</v>
      </c>
      <c r="F9" s="35">
        <v>45902</v>
      </c>
      <c r="G9" s="14">
        <v>45902</v>
      </c>
      <c r="H9" s="35">
        <v>45903</v>
      </c>
      <c r="I9" s="15">
        <v>45903</v>
      </c>
      <c r="J9" s="35">
        <v>45904</v>
      </c>
      <c r="K9" s="15">
        <v>45904</v>
      </c>
      <c r="L9" s="35">
        <v>45905</v>
      </c>
      <c r="M9" s="15">
        <v>45905</v>
      </c>
      <c r="N9" s="69">
        <v>45906</v>
      </c>
    </row>
    <row r="10" spans="2:15" ht="59.25" customHeight="1">
      <c r="B10" s="19"/>
      <c r="C10" s="3"/>
      <c r="D10" s="152" t="s">
        <v>95</v>
      </c>
      <c r="E10" s="41"/>
      <c r="F10" s="153" t="s">
        <v>91</v>
      </c>
      <c r="G10" s="74"/>
      <c r="H10" s="46"/>
      <c r="I10" s="75"/>
      <c r="J10" s="153" t="s">
        <v>96</v>
      </c>
      <c r="K10" s="75"/>
      <c r="L10" s="88"/>
      <c r="N10" s="18"/>
    </row>
    <row r="11" spans="2:15" ht="24" customHeight="1">
      <c r="B11" s="16">
        <f t="array" ref="B11:N11">INDEX(calendar,ndx+1,daypattern)</f>
        <v>45907</v>
      </c>
      <c r="C11" s="14">
        <v>45907</v>
      </c>
      <c r="D11" s="51">
        <v>45908</v>
      </c>
      <c r="E11" s="14">
        <v>45908</v>
      </c>
      <c r="F11" s="52">
        <v>45909</v>
      </c>
      <c r="G11" s="14">
        <v>45909</v>
      </c>
      <c r="H11" s="52">
        <v>45910</v>
      </c>
      <c r="I11" s="15">
        <v>45910</v>
      </c>
      <c r="J11" s="51">
        <v>45911</v>
      </c>
      <c r="K11" s="15">
        <v>45911</v>
      </c>
      <c r="L11" s="51">
        <v>45912</v>
      </c>
      <c r="M11" s="15">
        <v>45912</v>
      </c>
      <c r="N11" s="69">
        <v>45913</v>
      </c>
    </row>
    <row r="12" spans="2:15" ht="59.25" customHeight="1">
      <c r="B12" s="19"/>
      <c r="C12" s="3"/>
      <c r="D12" s="154" t="s">
        <v>98</v>
      </c>
      <c r="E12" s="47"/>
      <c r="F12" s="154" t="s">
        <v>99</v>
      </c>
      <c r="G12" s="46"/>
      <c r="H12" s="46"/>
      <c r="I12" s="46"/>
      <c r="J12" s="154" t="s">
        <v>100</v>
      </c>
      <c r="K12" s="45"/>
      <c r="L12" s="99"/>
      <c r="N12" s="18"/>
    </row>
    <row r="13" spans="2:15" ht="24" customHeight="1">
      <c r="B13" s="16">
        <f t="array" ref="B13:N13">INDEX(calendar,ndx+2,daypattern)</f>
        <v>45914</v>
      </c>
      <c r="C13" s="14">
        <v>45914</v>
      </c>
      <c r="D13" s="36">
        <v>45915</v>
      </c>
      <c r="E13" s="14">
        <v>45915</v>
      </c>
      <c r="F13" s="36">
        <v>45916</v>
      </c>
      <c r="G13" s="14">
        <v>45916</v>
      </c>
      <c r="H13" s="36">
        <v>45917</v>
      </c>
      <c r="I13" s="15">
        <v>45917</v>
      </c>
      <c r="J13" s="36">
        <v>45918</v>
      </c>
      <c r="K13" s="15">
        <v>45918</v>
      </c>
      <c r="L13" s="36">
        <v>45919</v>
      </c>
      <c r="M13" s="15">
        <v>45919</v>
      </c>
      <c r="N13" s="16">
        <v>45920</v>
      </c>
    </row>
    <row r="14" spans="2:15" ht="59.25" customHeight="1">
      <c r="B14" s="19"/>
      <c r="C14" s="3"/>
      <c r="D14" s="154" t="s">
        <v>101</v>
      </c>
      <c r="E14" s="21"/>
      <c r="F14" s="154" t="s">
        <v>102</v>
      </c>
      <c r="G14" s="22"/>
      <c r="H14" s="46"/>
      <c r="I14" s="24"/>
      <c r="J14" s="154" t="s">
        <v>103</v>
      </c>
      <c r="K14" s="24"/>
      <c r="L14" s="25"/>
      <c r="M14" s="10"/>
      <c r="N14" s="18"/>
    </row>
    <row r="15" spans="2:15" ht="24" customHeight="1">
      <c r="B15" s="16">
        <f t="array" ref="B15:N15">INDEX(calendar,ndx+3,daypattern)</f>
        <v>45921</v>
      </c>
      <c r="C15" s="14">
        <v>45921</v>
      </c>
      <c r="D15" s="13">
        <v>45922</v>
      </c>
      <c r="E15" s="14">
        <v>45922</v>
      </c>
      <c r="F15" s="13">
        <v>45923</v>
      </c>
      <c r="G15" s="14">
        <v>45923</v>
      </c>
      <c r="H15" s="13">
        <v>45924</v>
      </c>
      <c r="I15" s="15">
        <v>45924</v>
      </c>
      <c r="J15" s="13">
        <v>45925</v>
      </c>
      <c r="K15" s="15">
        <v>45925</v>
      </c>
      <c r="L15" s="13">
        <v>45926</v>
      </c>
      <c r="M15" s="15">
        <v>45926</v>
      </c>
      <c r="N15" s="16">
        <v>45927</v>
      </c>
    </row>
    <row r="16" spans="2:15" ht="59.25" customHeight="1">
      <c r="B16" s="167" t="s">
        <v>81</v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9"/>
    </row>
    <row r="17" spans="2:14" ht="24" customHeight="1">
      <c r="B17" s="16">
        <f t="array" ref="B17:N17">INDEX(calendar,ndx+4,daypattern)</f>
        <v>45928</v>
      </c>
      <c r="C17" s="14">
        <v>45928</v>
      </c>
      <c r="D17" s="13">
        <v>45929</v>
      </c>
      <c r="E17" s="14">
        <v>45929</v>
      </c>
      <c r="F17" s="13">
        <v>45930</v>
      </c>
      <c r="G17" s="14">
        <v>45930</v>
      </c>
      <c r="H17" s="13">
        <v>45931</v>
      </c>
      <c r="I17" s="2">
        <v>45931</v>
      </c>
      <c r="J17" s="11">
        <v>45932</v>
      </c>
      <c r="K17" s="2">
        <v>45932</v>
      </c>
      <c r="L17" s="11">
        <v>45933</v>
      </c>
      <c r="M17" s="2">
        <v>45933</v>
      </c>
      <c r="N17" s="19">
        <v>45934</v>
      </c>
    </row>
    <row r="18" spans="2:14" ht="59.25" customHeight="1">
      <c r="B18" s="19"/>
      <c r="C18" s="3"/>
      <c r="D18" s="154" t="s">
        <v>104</v>
      </c>
      <c r="E18" s="21"/>
      <c r="F18" s="154" t="s">
        <v>105</v>
      </c>
      <c r="G18" s="22"/>
      <c r="H18" s="46"/>
      <c r="I18" s="24"/>
      <c r="J18" s="154" t="s">
        <v>106</v>
      </c>
      <c r="K18" s="24"/>
      <c r="L18" s="46"/>
      <c r="M18" s="10"/>
      <c r="N18" s="18"/>
    </row>
    <row r="19" spans="2:14" ht="24" customHeight="1">
      <c r="B19" s="3">
        <f t="array" ref="B19:D19">INDEX(calendar,ndx+5,daypattern)</f>
        <v>45935</v>
      </c>
      <c r="C19" s="3">
        <v>45935</v>
      </c>
      <c r="D19" s="3">
        <v>45936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6:N16"/>
  </mergeCells>
  <conditionalFormatting sqref="B16">
    <cfRule type="expression" dxfId="49" priority="3">
      <formula>MonthToDisplayNumber&lt;&gt;MONTH(B16)</formula>
    </cfRule>
  </conditionalFormatting>
  <conditionalFormatting sqref="B10:C10">
    <cfRule type="expression" dxfId="48" priority="6">
      <formula>MonthToDisplayNumber&lt;&gt;MONTH(B10)</formula>
    </cfRule>
  </conditionalFormatting>
  <conditionalFormatting sqref="B12:C12">
    <cfRule type="expression" dxfId="47" priority="5">
      <formula>MonthToDisplayNumber&lt;&gt;MONTH(B12)</formula>
    </cfRule>
  </conditionalFormatting>
  <conditionalFormatting sqref="B11:H11">
    <cfRule type="expression" dxfId="46" priority="16">
      <formula>MonthToDisplayNumber&lt;&gt;MONTH(B11)</formula>
    </cfRule>
  </conditionalFormatting>
  <conditionalFormatting sqref="B13:H13 B14:C14 E14 G14">
    <cfRule type="expression" dxfId="45" priority="15">
      <formula>MonthToDisplayNumber&lt;&gt;MONTH(B13)</formula>
    </cfRule>
  </conditionalFormatting>
  <conditionalFormatting sqref="B15:H15">
    <cfRule type="expression" dxfId="44" priority="14">
      <formula>MonthToDisplayNumber&lt;&gt;MONTH(B15)</formula>
    </cfRule>
  </conditionalFormatting>
  <conditionalFormatting sqref="B9:N9 M10">
    <cfRule type="expression" dxfId="43" priority="17">
      <formula>MonthToDisplayNumber&lt;&gt;MONTH(B9)</formula>
    </cfRule>
  </conditionalFormatting>
  <conditionalFormatting sqref="B17:N17 B18:C18 M18:N18">
    <cfRule type="expression" dxfId="42" priority="13">
      <formula>MonthToDisplayNumber&lt;&gt;MONTH(B17)</formula>
    </cfRule>
  </conditionalFormatting>
  <conditionalFormatting sqref="B19:N20">
    <cfRule type="expression" dxfId="41" priority="12">
      <formula>MonthToDisplayNumber&lt;&gt;MONTH(B19)</formula>
    </cfRule>
  </conditionalFormatting>
  <conditionalFormatting sqref="E18 G18">
    <cfRule type="expression" dxfId="40" priority="10">
      <formula>MonthToDisplayNumber&lt;&gt;MONTH(E18)</formula>
    </cfRule>
  </conditionalFormatting>
  <conditionalFormatting sqref="E10:G10">
    <cfRule type="expression" dxfId="39" priority="2">
      <formula>MonthToDisplayNumber&lt;&gt;MONTH(E10)</formula>
    </cfRule>
  </conditionalFormatting>
  <conditionalFormatting sqref="J10">
    <cfRule type="expression" dxfId="38" priority="1">
      <formula>MonthToDisplayNumber&lt;&gt;MONTH(J10)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7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7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/>
    <pageSetUpPr autoPageBreaks="0" fitToPage="1"/>
  </sheetPr>
  <dimension ref="B1:O20"/>
  <sheetViews>
    <sheetView showGridLines="0" zoomScale="136" zoomScaleNormal="136" workbookViewId="0">
      <selection activeCell="H11" sqref="H11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62" t="s">
        <v>17</v>
      </c>
      <c r="C2" s="162"/>
      <c r="D2" s="16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64">
        <v>2025</v>
      </c>
      <c r="C3" s="164"/>
      <c r="D3" s="164"/>
      <c r="F3" s="163" t="s">
        <v>1</v>
      </c>
      <c r="G3" s="163"/>
      <c r="H3" s="163"/>
      <c r="I3" s="163"/>
      <c r="J3" s="163"/>
      <c r="L3" s="6" t="s">
        <v>2</v>
      </c>
      <c r="M3" s="6"/>
      <c r="N3" s="8" t="s">
        <v>17</v>
      </c>
    </row>
    <row r="4" spans="2:15" ht="16.5" customHeight="1">
      <c r="B4" s="164"/>
      <c r="C4" s="164"/>
      <c r="D4" s="164"/>
      <c r="F4" s="163"/>
      <c r="G4" s="163"/>
      <c r="H4" s="163"/>
      <c r="I4" s="163"/>
      <c r="J4" s="163"/>
      <c r="L4" s="5" t="s">
        <v>3</v>
      </c>
      <c r="M4" s="5"/>
      <c r="N4" s="9">
        <v>2025</v>
      </c>
    </row>
    <row r="5" spans="2:15" ht="16.5" customHeight="1">
      <c r="B5" s="164"/>
      <c r="C5" s="164"/>
      <c r="D5" s="164"/>
      <c r="F5" s="163"/>
      <c r="G5" s="163"/>
      <c r="H5" s="163"/>
      <c r="I5" s="163"/>
      <c r="J5" s="163"/>
      <c r="L5" t="s">
        <v>4</v>
      </c>
      <c r="N5" s="7" t="s">
        <v>5</v>
      </c>
    </row>
    <row r="6" spans="2:15" ht="13.5" customHeight="1">
      <c r="F6" s="163"/>
      <c r="G6" s="163"/>
      <c r="H6" s="163"/>
      <c r="I6" s="163"/>
      <c r="J6" s="163"/>
    </row>
    <row r="7" spans="2:15" ht="13.5" customHeight="1">
      <c r="F7" s="163"/>
      <c r="G7" s="163"/>
      <c r="H7" s="163"/>
      <c r="I7" s="163"/>
      <c r="J7" s="163"/>
    </row>
    <row r="8" spans="2:15" ht="19.5" customHeight="1">
      <c r="B8" s="4">
        <f t="array" ref="B8:N8">INDEX(calendar,,daypattern)</f>
        <v>45928</v>
      </c>
      <c r="C8" s="4">
        <v>45928</v>
      </c>
      <c r="D8" s="4">
        <v>45929</v>
      </c>
      <c r="E8" s="4">
        <v>45929</v>
      </c>
      <c r="F8" s="4">
        <v>45930</v>
      </c>
      <c r="G8" s="4">
        <v>45930</v>
      </c>
      <c r="H8" s="4">
        <v>45931</v>
      </c>
      <c r="I8" s="1">
        <v>45931</v>
      </c>
      <c r="J8" s="4">
        <v>45932</v>
      </c>
      <c r="K8" s="1">
        <v>45932</v>
      </c>
      <c r="L8" s="4">
        <v>45933</v>
      </c>
      <c r="M8" s="1">
        <v>45933</v>
      </c>
      <c r="N8" s="4">
        <v>45934</v>
      </c>
    </row>
    <row r="9" spans="2:15" ht="24" customHeight="1">
      <c r="B9" s="19">
        <f t="array" ref="B9:N9">INDEX(calendar,ndx+0,daypattern)</f>
        <v>45928</v>
      </c>
      <c r="C9" s="3">
        <v>45928</v>
      </c>
      <c r="D9" s="50">
        <v>45929</v>
      </c>
      <c r="E9" s="3">
        <v>45929</v>
      </c>
      <c r="F9" s="35">
        <v>45930</v>
      </c>
      <c r="G9" s="14">
        <v>45930</v>
      </c>
      <c r="H9" s="35">
        <v>45931</v>
      </c>
      <c r="I9" s="15">
        <v>45931</v>
      </c>
      <c r="J9" s="35">
        <v>45932</v>
      </c>
      <c r="K9" s="15">
        <v>45932</v>
      </c>
      <c r="L9" s="35">
        <v>45933</v>
      </c>
      <c r="M9" s="15">
        <v>45933</v>
      </c>
      <c r="N9" s="16">
        <v>45934</v>
      </c>
    </row>
    <row r="10" spans="2:15" ht="59.25" customHeight="1">
      <c r="B10" s="19"/>
      <c r="C10" s="3"/>
      <c r="D10" s="156" t="s">
        <v>107</v>
      </c>
      <c r="E10" s="21"/>
      <c r="F10" s="156" t="s">
        <v>108</v>
      </c>
      <c r="G10" s="22"/>
      <c r="H10" s="46"/>
      <c r="I10" s="24"/>
      <c r="J10" s="156" t="s">
        <v>109</v>
      </c>
      <c r="K10" s="24"/>
      <c r="L10" s="46"/>
      <c r="N10" s="17"/>
    </row>
    <row r="11" spans="2:15" ht="24" customHeight="1">
      <c r="B11" s="16">
        <f t="array" ref="B11:N11">INDEX(calendar,ndx+1,daypattern)</f>
        <v>45935</v>
      </c>
      <c r="C11" s="14">
        <v>45935</v>
      </c>
      <c r="D11" s="51">
        <v>45936</v>
      </c>
      <c r="E11" s="14">
        <v>45936</v>
      </c>
      <c r="F11" s="52">
        <v>45937</v>
      </c>
      <c r="G11" s="14">
        <v>45937</v>
      </c>
      <c r="H11" s="52">
        <v>45938</v>
      </c>
      <c r="I11" s="15">
        <v>45938</v>
      </c>
      <c r="J11" s="51">
        <v>45939</v>
      </c>
      <c r="K11" s="15">
        <v>45939</v>
      </c>
      <c r="L11" s="51">
        <v>45940</v>
      </c>
      <c r="M11" s="15">
        <v>45940</v>
      </c>
      <c r="N11" s="16">
        <v>45941</v>
      </c>
    </row>
    <row r="12" spans="2:15" ht="59.25" customHeight="1">
      <c r="B12" s="19"/>
      <c r="C12" s="3"/>
      <c r="D12" s="156" t="s">
        <v>110</v>
      </c>
      <c r="E12" s="79"/>
      <c r="F12" s="156" t="s">
        <v>111</v>
      </c>
      <c r="G12" s="79"/>
      <c r="H12" s="48"/>
      <c r="I12" s="79"/>
      <c r="J12" s="156" t="s">
        <v>112</v>
      </c>
      <c r="K12" s="45"/>
      <c r="L12" s="65"/>
      <c r="N12" s="17"/>
    </row>
    <row r="13" spans="2:15" ht="24" customHeight="1">
      <c r="B13" s="16">
        <f t="array" ref="B13:N13">INDEX(calendar,ndx+2,daypattern)</f>
        <v>45942</v>
      </c>
      <c r="C13" s="14">
        <v>45942</v>
      </c>
      <c r="D13" s="36">
        <v>45943</v>
      </c>
      <c r="E13" s="14">
        <v>45943</v>
      </c>
      <c r="F13" s="36">
        <v>45944</v>
      </c>
      <c r="G13" s="14">
        <v>45944</v>
      </c>
      <c r="H13" s="36">
        <v>45945</v>
      </c>
      <c r="I13" s="15">
        <v>45945</v>
      </c>
      <c r="J13" s="36">
        <v>45946</v>
      </c>
      <c r="K13" s="15">
        <v>45946</v>
      </c>
      <c r="L13" s="36">
        <v>45947</v>
      </c>
      <c r="M13" s="15">
        <v>45947</v>
      </c>
      <c r="N13" s="16">
        <v>45948</v>
      </c>
    </row>
    <row r="14" spans="2:15" ht="62.5" customHeight="1">
      <c r="B14" s="19"/>
      <c r="C14" s="3"/>
      <c r="D14" s="156" t="s">
        <v>113</v>
      </c>
      <c r="E14" s="79"/>
      <c r="F14" s="156" t="s">
        <v>114</v>
      </c>
      <c r="G14" s="79"/>
      <c r="H14" s="48"/>
      <c r="I14" s="79"/>
      <c r="J14" s="156" t="s">
        <v>115</v>
      </c>
      <c r="K14" s="24"/>
      <c r="L14" s="100"/>
      <c r="M14" s="10"/>
      <c r="N14" s="18"/>
    </row>
    <row r="15" spans="2:15" ht="24" customHeight="1">
      <c r="B15" s="16">
        <f t="array" ref="B15:N15">INDEX(calendar,ndx+3,daypattern)</f>
        <v>45949</v>
      </c>
      <c r="C15" s="14">
        <v>45949</v>
      </c>
      <c r="D15" s="13">
        <v>45950</v>
      </c>
      <c r="E15" s="14">
        <v>45950</v>
      </c>
      <c r="F15" s="13">
        <v>45951</v>
      </c>
      <c r="G15" s="14">
        <v>45951</v>
      </c>
      <c r="H15" s="13">
        <v>45952</v>
      </c>
      <c r="I15" s="15">
        <v>45952</v>
      </c>
      <c r="J15" s="13">
        <v>45953</v>
      </c>
      <c r="K15" s="15">
        <v>45953</v>
      </c>
      <c r="L15" s="13">
        <v>45954</v>
      </c>
      <c r="M15" s="15">
        <v>45954</v>
      </c>
      <c r="N15" s="16">
        <v>45955</v>
      </c>
    </row>
    <row r="16" spans="2:15" ht="59.25" customHeight="1">
      <c r="B16" s="19"/>
      <c r="C16" s="3"/>
      <c r="D16" s="127"/>
      <c r="E16" s="21"/>
      <c r="F16" s="127"/>
      <c r="G16" s="22"/>
      <c r="H16" s="48"/>
      <c r="I16" s="24"/>
      <c r="J16" s="127"/>
      <c r="K16" s="24"/>
      <c r="L16" s="99"/>
      <c r="N16" s="17"/>
    </row>
    <row r="17" spans="2:14" ht="24" customHeight="1">
      <c r="B17" s="16">
        <f t="array" ref="B17:N17">INDEX(calendar,ndx+4,daypattern)</f>
        <v>45956</v>
      </c>
      <c r="C17" s="14">
        <v>45956</v>
      </c>
      <c r="D17" s="13">
        <v>45957</v>
      </c>
      <c r="E17" s="14">
        <v>45957</v>
      </c>
      <c r="F17" s="13">
        <v>45958</v>
      </c>
      <c r="G17" s="14">
        <v>45958</v>
      </c>
      <c r="H17" s="13">
        <v>45959</v>
      </c>
      <c r="I17" s="2">
        <v>45959</v>
      </c>
      <c r="J17" s="11">
        <v>45960</v>
      </c>
      <c r="K17" s="2">
        <v>45960</v>
      </c>
      <c r="L17" s="11">
        <v>45961</v>
      </c>
      <c r="M17" s="2">
        <v>45961</v>
      </c>
      <c r="N17" s="19">
        <v>45962</v>
      </c>
    </row>
    <row r="18" spans="2:14" ht="59.25" customHeight="1">
      <c r="B18" s="19"/>
      <c r="C18" s="3"/>
      <c r="D18" s="127"/>
      <c r="E18" s="21"/>
      <c r="F18" s="127"/>
      <c r="G18" s="22"/>
      <c r="H18" s="48"/>
      <c r="I18" s="24"/>
      <c r="J18" s="127"/>
      <c r="K18" s="24"/>
      <c r="L18" s="99"/>
      <c r="M18" s="10"/>
      <c r="N18" s="18"/>
    </row>
    <row r="19" spans="2:14" ht="24" customHeight="1">
      <c r="B19" s="3">
        <f t="array" ref="B19:D19">INDEX(calendar,ndx+5,daypattern)</f>
        <v>45963</v>
      </c>
      <c r="C19" s="3">
        <v>45963</v>
      </c>
      <c r="D19" s="3">
        <v>45964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8:C18">
    <cfRule type="expression" dxfId="37" priority="2">
      <formula>MonthToDisplayNumber&lt;&gt;MONTH(B18)</formula>
    </cfRule>
  </conditionalFormatting>
  <conditionalFormatting sqref="B11:H11 B12:C12">
    <cfRule type="expression" dxfId="36" priority="14">
      <formula>MonthToDisplayNumber&lt;&gt;MONTH(B11)</formula>
    </cfRule>
  </conditionalFormatting>
  <conditionalFormatting sqref="B13:H13 B14:C14">
    <cfRule type="expression" dxfId="35" priority="13">
      <formula>MonthToDisplayNumber&lt;&gt;MONTH(B13)</formula>
    </cfRule>
  </conditionalFormatting>
  <conditionalFormatting sqref="B15:H15 B16:C16">
    <cfRule type="expression" dxfId="34" priority="12">
      <formula>MonthToDisplayNumber&lt;&gt;MONTH(B15)</formula>
    </cfRule>
  </conditionalFormatting>
  <conditionalFormatting sqref="B9:N9 B10:C10 M10:N10">
    <cfRule type="expression" dxfId="33" priority="15">
      <formula>MonthToDisplayNumber&lt;&gt;MONTH(B9)</formula>
    </cfRule>
  </conditionalFormatting>
  <conditionalFormatting sqref="B17:N17 M18:N18">
    <cfRule type="expression" dxfId="32" priority="11">
      <formula>MonthToDisplayNumber&lt;&gt;MONTH(B17)</formula>
    </cfRule>
  </conditionalFormatting>
  <conditionalFormatting sqref="B19:N20">
    <cfRule type="expression" dxfId="31" priority="10">
      <formula>MonthToDisplayNumber&lt;&gt;MONTH(B19)</formula>
    </cfRule>
  </conditionalFormatting>
  <conditionalFormatting sqref="E10 G10">
    <cfRule type="expression" dxfId="30" priority="1">
      <formula>MonthToDisplayNumber&lt;&gt;MONTH(E10)</formula>
    </cfRule>
  </conditionalFormatting>
  <conditionalFormatting sqref="E16 G16">
    <cfRule type="expression" dxfId="29" priority="5">
      <formula>MonthToDisplayNumber&lt;&gt;MONTH(E16)</formula>
    </cfRule>
  </conditionalFormatting>
  <conditionalFormatting sqref="E18 G18">
    <cfRule type="expression" dxfId="28" priority="3">
      <formula>MonthToDisplayNumber&lt;&gt;MONTH(E18)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8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8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1C984EE-DED6-47ED-97EF-1B6CB82D879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44</vt:i4>
      </vt:variant>
    </vt:vector>
  </HeadingPairs>
  <TitlesOfParts>
    <vt:vector size="55" baseType="lpstr">
      <vt:lpstr>FEB2025</vt:lpstr>
      <vt:lpstr>MARCH2025</vt:lpstr>
      <vt:lpstr>APRIL2025</vt:lpstr>
      <vt:lpstr>MAY2025</vt:lpstr>
      <vt:lpstr>JUNE2025</vt:lpstr>
      <vt:lpstr>JULY2025</vt:lpstr>
      <vt:lpstr>AUGUST2025</vt:lpstr>
      <vt:lpstr>SEPTEMBER2025</vt:lpstr>
      <vt:lpstr>OCTOBER2025</vt:lpstr>
      <vt:lpstr>NOVEMBER2025</vt:lpstr>
      <vt:lpstr>DECEMBER2025</vt:lpstr>
      <vt:lpstr>APRIL2025!DayToStart</vt:lpstr>
      <vt:lpstr>AUGUST2025!DayToStart</vt:lpstr>
      <vt:lpstr>DECEMBER2025!DayToStart</vt:lpstr>
      <vt:lpstr>'FEB2025'!DayToStart</vt:lpstr>
      <vt:lpstr>JULY2025!DayToStart</vt:lpstr>
      <vt:lpstr>JUNE2025!DayToStart</vt:lpstr>
      <vt:lpstr>MARCH2025!DayToStart</vt:lpstr>
      <vt:lpstr>'MAY2025'!DayToStart</vt:lpstr>
      <vt:lpstr>NOVEMBER2025!DayToStart</vt:lpstr>
      <vt:lpstr>OCTOBER2025!DayToStart</vt:lpstr>
      <vt:lpstr>SEPTEMBER2025!DayToStart</vt:lpstr>
      <vt:lpstr>APRIL2025!MonthToDisplay</vt:lpstr>
      <vt:lpstr>AUGUST2025!MonthToDisplay</vt:lpstr>
      <vt:lpstr>DECEMBER2025!MonthToDisplay</vt:lpstr>
      <vt:lpstr>'FEB2025'!MonthToDisplay</vt:lpstr>
      <vt:lpstr>JULY2025!MonthToDisplay</vt:lpstr>
      <vt:lpstr>JUNE2025!MonthToDisplay</vt:lpstr>
      <vt:lpstr>MARCH2025!MonthToDisplay</vt:lpstr>
      <vt:lpstr>'MAY2025'!MonthToDisplay</vt:lpstr>
      <vt:lpstr>NOVEMBER2025!MonthToDisplay</vt:lpstr>
      <vt:lpstr>OCTOBER2025!MonthToDisplay</vt:lpstr>
      <vt:lpstr>SEPTEMBER2025!MonthToDisplay</vt:lpstr>
      <vt:lpstr>APRIL2025!Print_Area</vt:lpstr>
      <vt:lpstr>AUGUST2025!Print_Area</vt:lpstr>
      <vt:lpstr>DECEMBER2025!Print_Area</vt:lpstr>
      <vt:lpstr>'FEB2025'!Print_Area</vt:lpstr>
      <vt:lpstr>JULY2025!Print_Area</vt:lpstr>
      <vt:lpstr>JUNE2025!Print_Area</vt:lpstr>
      <vt:lpstr>MARCH2025!Print_Area</vt:lpstr>
      <vt:lpstr>'MAY2025'!Print_Area</vt:lpstr>
      <vt:lpstr>NOVEMBER2025!Print_Area</vt:lpstr>
      <vt:lpstr>OCTOBER2025!Print_Area</vt:lpstr>
      <vt:lpstr>SEPTEMBER2025!Print_Area</vt:lpstr>
      <vt:lpstr>APRIL2025!YearToDisplay</vt:lpstr>
      <vt:lpstr>AUGUST2025!YearToDisplay</vt:lpstr>
      <vt:lpstr>DECEMBER2025!YearToDisplay</vt:lpstr>
      <vt:lpstr>'FEB2025'!YearToDisplay</vt:lpstr>
      <vt:lpstr>JULY2025!YearToDisplay</vt:lpstr>
      <vt:lpstr>JUNE2025!YearToDisplay</vt:lpstr>
      <vt:lpstr>MARCH2025!YearToDisplay</vt:lpstr>
      <vt:lpstr>'MAY2025'!YearToDisplay</vt:lpstr>
      <vt:lpstr>NOVEMBER2025!YearToDisplay</vt:lpstr>
      <vt:lpstr>OCTOBER2025!YearToDisplay</vt:lpstr>
      <vt:lpstr>SEPTEMBER2025!YearToDisplay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Deweese, Pete</dc:creator>
  <cp:keywords/>
  <dc:description/>
  <cp:lastModifiedBy>Amy Stump</cp:lastModifiedBy>
  <cp:revision/>
  <cp:lastPrinted>2025-02-25T20:14:22Z</cp:lastPrinted>
  <dcterms:created xsi:type="dcterms:W3CDTF">2015-09-28T13:20:18Z</dcterms:created>
  <dcterms:modified xsi:type="dcterms:W3CDTF">2025-05-08T13:35:05Z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TC040142079991</vt:lpwstr>
  </property>
</Properties>
</file>